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neumann\Documents\PNL\Fortaleza\LPs\Abril'21\"/>
    </mc:Choice>
  </mc:AlternateContent>
  <xr:revisionPtr revIDLastSave="0" documentId="13_ncr:1_{F2131C1E-628D-44EE-AFFF-1069CE803ADE}" xr6:coauthVersionLast="45" xr6:coauthVersionMax="46" xr10:uidLastSave="{00000000-0000-0000-0000-000000000000}"/>
  <bookViews>
    <workbookView xWindow="-120" yWindow="-120" windowWidth="20730" windowHeight="11160" activeTab="1" xr2:uid="{4683E7F7-107F-4372-AD68-B8846124EB7B}"/>
  </bookViews>
  <sheets>
    <sheet name="LPF 01-2021" sheetId="2" r:id="rId1"/>
    <sheet name="Bonos BV LPF 01-2021" sheetId="3" r:id="rId2"/>
    <sheet name="LP 01-2021 con Códigos" sheetId="4" r:id="rId3"/>
    <sheet name="LP FLeet" sheetId="1" state="hidden" r:id="rId4"/>
  </sheets>
  <externalReferences>
    <externalReference r:id="rId5"/>
    <externalReference r:id="rId6"/>
    <externalReference r:id="rId7"/>
    <externalReference r:id="rId8"/>
    <externalReference r:id="rId9"/>
  </externalReferences>
  <definedNames>
    <definedName name="\QQ">#REF!</definedName>
    <definedName name="_">#REF!</definedName>
    <definedName name="_?">#N/A</definedName>
    <definedName name="_??">#REF!</definedName>
    <definedName name="_???">#REF!</definedName>
    <definedName name="_??A">#REF!</definedName>
    <definedName name="_??A?A">#REF!</definedName>
    <definedName name="_??A?B">#REF!</definedName>
    <definedName name="_??B">#REF!</definedName>
    <definedName name="_??켖?R">#REF!</definedName>
    <definedName name="_?_컛?___i">#REF!</definedName>
    <definedName name="_?AAI??">#REF!</definedName>
    <definedName name="_?E?AAI?E?쭵?">#REF!</definedName>
    <definedName name="_?RE?AAI?RE??쬕??I">#REF!</definedName>
    <definedName name="_?쬕o?쬕?ERA?ERiA">#REF!</definedName>
    <definedName name="_?쬕o?쬕?ERA?ERiB">#REF!</definedName>
    <definedName name="_?쬕쭵??쬕?RA?ER?쬾O?R??R">#REF!</definedName>
    <definedName name="__?">#REF!</definedName>
    <definedName name="__??">#REF!</definedName>
    <definedName name="__???">#REF!</definedName>
    <definedName name="__??A">#REF!</definedName>
    <definedName name="__??A?A">#REF!</definedName>
    <definedName name="__??A?B">#REF!</definedName>
    <definedName name="__??B">#REF!</definedName>
    <definedName name="__??켖?R">#REF!</definedName>
    <definedName name="__?_컛?___i">#REF!</definedName>
    <definedName name="__?AAI??">#REF!</definedName>
    <definedName name="__?E?AAI?E?쭵?">#REF!</definedName>
    <definedName name="__?RE?AAI?RE??쬕??I">#REF!</definedName>
    <definedName name="__?쬕o?쬕?ERA?ERiA">#REF!</definedName>
    <definedName name="__?쬕o?쬕?ERA?ERiB">#REF!</definedName>
    <definedName name="__?쬕쭵??쬕?RA?ER?쬾O?R??R">#REF!</definedName>
    <definedName name="___?">#REF!</definedName>
    <definedName name="______R3_t">#N/A</definedName>
    <definedName name="_____ADR1">#REF!</definedName>
    <definedName name="_____PC1">#REF!</definedName>
    <definedName name="_____veh1">#REF!</definedName>
    <definedName name="_____veh2">#REF!</definedName>
    <definedName name="_____veh8">#REF!</definedName>
    <definedName name="_____veh9">#REF!</definedName>
    <definedName name="____ADR1">#REF!</definedName>
    <definedName name="____PC1">#REF!</definedName>
    <definedName name="____VA1">#REF!</definedName>
    <definedName name="____veh1">#REF!</definedName>
    <definedName name="____veh10">#REF!</definedName>
    <definedName name="____veh2">#REF!</definedName>
    <definedName name="____veh3">#REF!</definedName>
    <definedName name="____veh4">#REF!</definedName>
    <definedName name="____veh5">#REF!</definedName>
    <definedName name="____veh6">#REF!</definedName>
    <definedName name="____veh7">#REF!</definedName>
    <definedName name="____veh8">#REF!</definedName>
    <definedName name="____veh9">#REF!</definedName>
    <definedName name="___A3" localSheetId="2" hidden="1">{#N/A,#N/A,FALSE,"단축1";#N/A,#N/A,FALSE,"단축2";#N/A,#N/A,FALSE,"단축3";#N/A,#N/A,FALSE,"장축";#N/A,#N/A,FALSE,"4WD"}</definedName>
    <definedName name="___A3" hidden="1">{#N/A,#N/A,FALSE,"단축1";#N/A,#N/A,FALSE,"단축2";#N/A,#N/A,FALSE,"단축3";#N/A,#N/A,FALSE,"장축";#N/A,#N/A,FALSE,"4WD"}</definedName>
    <definedName name="___ADR1">#REF!</definedName>
    <definedName name="___PC1">#REF!</definedName>
    <definedName name="___RM3">[1]Sheet1!$M$2</definedName>
    <definedName name="___VA1">#REF!</definedName>
    <definedName name="___veh1">#REF!</definedName>
    <definedName name="___veh10">#REF!</definedName>
    <definedName name="___veh2">#REF!</definedName>
    <definedName name="___veh3">#REF!</definedName>
    <definedName name="___veh4">#REF!</definedName>
    <definedName name="___veh5">#REF!</definedName>
    <definedName name="___veh6">#REF!</definedName>
    <definedName name="___veh7">#REF!</definedName>
    <definedName name="___veh8">#REF!</definedName>
    <definedName name="___veh9">#REF!</definedName>
    <definedName name="__a1">#REF!</definedName>
    <definedName name="__a2">#REF!</definedName>
    <definedName name="__a3">#REF!</definedName>
    <definedName name="__ADR1">#REF!</definedName>
    <definedName name="__b1">#REF!</definedName>
    <definedName name="__FF3">#REF!</definedName>
    <definedName name="__PC1">#REF!</definedName>
    <definedName name="__RM3">[1]Sheet1!$M$2</definedName>
    <definedName name="__T2" localSheetId="2" hidden="1">{#N/A,#N/A,FALSE,"단축1";#N/A,#N/A,FALSE,"단축2";#N/A,#N/A,FALSE,"단축3";#N/A,#N/A,FALSE,"장축";#N/A,#N/A,FALSE,"4WD"}</definedName>
    <definedName name="__T2" hidden="1">{#N/A,#N/A,FALSE,"단축1";#N/A,#N/A,FALSE,"단축2";#N/A,#N/A,FALSE,"단축3";#N/A,#N/A,FALSE,"장축";#N/A,#N/A,FALSE,"4WD"}</definedName>
    <definedName name="__VA1">#REF!</definedName>
    <definedName name="__veh1">#REF!</definedName>
    <definedName name="__veh10">#REF!</definedName>
    <definedName name="__veh2">#REF!</definedName>
    <definedName name="__veh3">#REF!</definedName>
    <definedName name="__veh4">#REF!</definedName>
    <definedName name="__veh5">#REF!</definedName>
    <definedName name="__veh6">#REF!</definedName>
    <definedName name="__veh7">#REF!</definedName>
    <definedName name="__veh8">#REF!</definedName>
    <definedName name="__veh9">#REF!</definedName>
    <definedName name="_1">#REF!</definedName>
    <definedName name="_2">#REF!</definedName>
    <definedName name="_2_0">'[2]2.대외공문'!#REF!</definedName>
    <definedName name="_3">#REF!</definedName>
    <definedName name="_4_0_0R">'[2]2.대외공문'!#REF!</definedName>
    <definedName name="_61q_profit">#REF!</definedName>
    <definedName name="_61Q_PROFIT.1">#REF!</definedName>
    <definedName name="_a1">#REF!</definedName>
    <definedName name="_a10">#REF!</definedName>
    <definedName name="_a10BA">#REF!</definedName>
    <definedName name="_a10BP">#REF!</definedName>
    <definedName name="_a10OP">#REF!</definedName>
    <definedName name="_a10T">#REF!</definedName>
    <definedName name="_a10ZP">#REF!</definedName>
    <definedName name="_a11">#REF!</definedName>
    <definedName name="_a11BA">#REF!</definedName>
    <definedName name="_a11BP">#REF!</definedName>
    <definedName name="_a11OP">#REF!</definedName>
    <definedName name="_a11T">#REF!</definedName>
    <definedName name="_a11ZP">#REF!</definedName>
    <definedName name="_a1BA">#REF!</definedName>
    <definedName name="_a1BP">#REF!</definedName>
    <definedName name="_a1OP">#REF!</definedName>
    <definedName name="_a1T">#REF!</definedName>
    <definedName name="_a1ZP">#REF!</definedName>
    <definedName name="_a2">#REF!</definedName>
    <definedName name="_a2BA">#REF!</definedName>
    <definedName name="_a2BP">#REF!</definedName>
    <definedName name="_a2OP">#REF!</definedName>
    <definedName name="_a2T">#REF!</definedName>
    <definedName name="_a2ZP">#REF!</definedName>
    <definedName name="_a3">#REF!</definedName>
    <definedName name="_a3BA">#REF!</definedName>
    <definedName name="_a3BP">#REF!</definedName>
    <definedName name="_a3OP">#REF!</definedName>
    <definedName name="_a3T">#REF!</definedName>
    <definedName name="_a3ZP">#REF!</definedName>
    <definedName name="_a4">#REF!</definedName>
    <definedName name="_Ａ４1">#N/A</definedName>
    <definedName name="_Ａ４2">#N/A</definedName>
    <definedName name="_a4BA">#REF!</definedName>
    <definedName name="_a4BP">#REF!</definedName>
    <definedName name="_a4OP">#REF!</definedName>
    <definedName name="_a4T">#REF!</definedName>
    <definedName name="_a4ZP">#REF!</definedName>
    <definedName name="_a5">#REF!</definedName>
    <definedName name="_a5BA">#REF!</definedName>
    <definedName name="_a5BP">#REF!</definedName>
    <definedName name="_a5OP">#REF!</definedName>
    <definedName name="_a5T">#REF!</definedName>
    <definedName name="_a5ZP">#REF!</definedName>
    <definedName name="_a6">#REF!</definedName>
    <definedName name="_a6BA">#REF!</definedName>
    <definedName name="_a6BP">#REF!</definedName>
    <definedName name="_a6OP">#REF!</definedName>
    <definedName name="_a6T">#REF!</definedName>
    <definedName name="_a6ZP">#REF!</definedName>
    <definedName name="_a7">#REF!</definedName>
    <definedName name="_a7BA">#REF!</definedName>
    <definedName name="_a7BP">#REF!</definedName>
    <definedName name="_a7OP">#REF!</definedName>
    <definedName name="_a7T">#REF!</definedName>
    <definedName name="_a7ZP">#REF!</definedName>
    <definedName name="_a8">#REF!</definedName>
    <definedName name="_a8BA">#REF!</definedName>
    <definedName name="_a8BP">#REF!</definedName>
    <definedName name="_a8OP">#REF!</definedName>
    <definedName name="_a8T">#REF!</definedName>
    <definedName name="_a8ZP">#REF!</definedName>
    <definedName name="_a9">#REF!</definedName>
    <definedName name="_a9BA">#REF!</definedName>
    <definedName name="_a9BP">#REF!</definedName>
    <definedName name="_a9OP">#REF!</definedName>
    <definedName name="_a9T">#REF!</definedName>
    <definedName name="_a9ZP">#REF!</definedName>
    <definedName name="_aA1">#REF!</definedName>
    <definedName name="_aA10">#REF!</definedName>
    <definedName name="_aA10T">#REF!</definedName>
    <definedName name="_aA11">#REF!</definedName>
    <definedName name="_aA11T">#REF!</definedName>
    <definedName name="_aA1T">#REF!</definedName>
    <definedName name="_aA2">#REF!</definedName>
    <definedName name="_aA2T">#REF!</definedName>
    <definedName name="_aA3">#REF!</definedName>
    <definedName name="_aA3T">#REF!</definedName>
    <definedName name="_aA4">#REF!</definedName>
    <definedName name="_aA4T">#REF!</definedName>
    <definedName name="_aA5">#REF!</definedName>
    <definedName name="_aA5T">#REF!</definedName>
    <definedName name="_aA6">#REF!</definedName>
    <definedName name="_aA6T">#REF!</definedName>
    <definedName name="_aA7">#REF!</definedName>
    <definedName name="_aA7T">#REF!</definedName>
    <definedName name="_aA8">#REF!</definedName>
    <definedName name="_aA8T">#REF!</definedName>
    <definedName name="_aA9">#REF!</definedName>
    <definedName name="_aA9T">#REF!</definedName>
    <definedName name="_aB" localSheetId="2">_a1B</definedName>
    <definedName name="_aB">_a1B</definedName>
    <definedName name="_ADR1">#REF!</definedName>
    <definedName name="_aO">#N/A</definedName>
    <definedName name="_aX" localSheetId="2">_a1X,_a2X,_a3X,_a4X</definedName>
    <definedName name="_aX">_a1X,_a2X,_a3X,_a4X</definedName>
    <definedName name="_aZ">#N/A</definedName>
    <definedName name="_b1">#REF!</definedName>
    <definedName name="_b10">#REF!</definedName>
    <definedName name="_b11">#REF!</definedName>
    <definedName name="_b2">#REF!</definedName>
    <definedName name="_b3">#REF!</definedName>
    <definedName name="_b4">#REF!</definedName>
    <definedName name="_b5">#REF!</definedName>
    <definedName name="_b6">#REF!</definedName>
    <definedName name="_b7">#REF!</definedName>
    <definedName name="_b8">#REF!</definedName>
    <definedName name="_b9">#REF!</definedName>
    <definedName name="_bmk_a">#REF!</definedName>
    <definedName name="_bmk_aT">#REF!</definedName>
    <definedName name="_bmk_b">#REF!</definedName>
    <definedName name="_bO" localSheetId="2">_b1O</definedName>
    <definedName name="_bO">_b1O</definedName>
    <definedName name="_bZ" localSheetId="2">_b1Z</definedName>
    <definedName name="_bZ">_b1Z</definedName>
    <definedName name="_C1244ㅁ1430">#REF!</definedName>
    <definedName name="_cO" localSheetId="2">_c1O</definedName>
    <definedName name="_cO">_c1O</definedName>
    <definedName name="_cZ" localSheetId="2">_c1Z</definedName>
    <definedName name="_cZ">_c1Z</definedName>
    <definedName name="_D3">#REF!</definedName>
    <definedName name="_d31">#REF!</definedName>
    <definedName name="_E_001">#REF!</definedName>
    <definedName name="_E_002">#REF!</definedName>
    <definedName name="_E_003">#REF!</definedName>
    <definedName name="_E_004">#REF!</definedName>
    <definedName name="_E_005">#REF!</definedName>
    <definedName name="_E_006">#REF!</definedName>
    <definedName name="_E_007">#REF!</definedName>
    <definedName name="_E_008">#REF!</definedName>
    <definedName name="_E_009">#REF!</definedName>
    <definedName name="_E_BMK">#REF!</definedName>
    <definedName name="_FF3">#REF!</definedName>
    <definedName name="_xlnm._FilterDatabase" localSheetId="2" hidden="1">'LP 01-2021 con Códigos'!$B$6:$H$23</definedName>
    <definedName name="_xlnm._FilterDatabase" hidden="1">#REF!</definedName>
    <definedName name="_G1">#REF!</definedName>
    <definedName name="_H_001">#REF!</definedName>
    <definedName name="_H_002">#REF!</definedName>
    <definedName name="_H_003">#REF!</definedName>
    <definedName name="_H_004">#REF!</definedName>
    <definedName name="_H_005">#REF!</definedName>
    <definedName name="_H_006">#REF!</definedName>
    <definedName name="_H_007">#REF!</definedName>
    <definedName name="_H_008">#REF!</definedName>
    <definedName name="_H_009">#REF!</definedName>
    <definedName name="_H_BMK">#REF!</definedName>
    <definedName name="_H1">#REF!</definedName>
    <definedName name="_kg1">#REF!</definedName>
    <definedName name="_kg2">#REF!</definedName>
    <definedName name="_kg3">#REF!</definedName>
    <definedName name="_kg4">#REF!</definedName>
    <definedName name="_kg5">#REF!</definedName>
    <definedName name="_kg6">#REF!</definedName>
    <definedName name="_km1">#REF!</definedName>
    <definedName name="_km2">#REF!</definedName>
    <definedName name="_km3">#REF!</definedName>
    <definedName name="_km4">#REF!</definedName>
    <definedName name="_km5">#REF!</definedName>
    <definedName name="_km6">#REF!</definedName>
    <definedName name="_kw1">#REF!</definedName>
    <definedName name="_kw2">#REF!</definedName>
    <definedName name="_kw3">#REF!</definedName>
    <definedName name="_kw4">#REF!</definedName>
    <definedName name="_kw5">#REF!</definedName>
    <definedName name="_kw6">#REF!</definedName>
    <definedName name="_Order1" hidden="1">255</definedName>
    <definedName name="_Order2" hidden="1">255</definedName>
    <definedName name="_PC1">#REF!</definedName>
    <definedName name="_RM1">[1]Sheet1!$M$2</definedName>
    <definedName name="_RM2">[1]Sheet1!$M$2</definedName>
    <definedName name="_RM3">[1]Sheet1!$M$2</definedName>
    <definedName name="_S_001">#REF!</definedName>
    <definedName name="_S_002">#REF!</definedName>
    <definedName name="_S_003">#REF!</definedName>
    <definedName name="_S_004">#REF!</definedName>
    <definedName name="_S_005">#REF!</definedName>
    <definedName name="_S_006">#REF!</definedName>
    <definedName name="_S_007">#REF!</definedName>
    <definedName name="_S_008">#REF!</definedName>
    <definedName name="_S_009">#REF!</definedName>
    <definedName name="_S_BMK">#REF!</definedName>
    <definedName name="_SCH_101_">#REF!</definedName>
    <definedName name="_SCH_10301_10301">#REF!</definedName>
    <definedName name="_SCH_10301_10302">#REF!</definedName>
    <definedName name="_SCH_10301_129">#REF!</definedName>
    <definedName name="_SCH_10601_10601">#REF!</definedName>
    <definedName name="_SCH_10601_129">#REF!</definedName>
    <definedName name="_SCH_10701_10701">#REF!</definedName>
    <definedName name="_SCH_10701_129">#REF!</definedName>
    <definedName name="_SCH_108_">#REF!</definedName>
    <definedName name="_SCH_109_">#REF!</definedName>
    <definedName name="_SCH_1101_1101">#REF!</definedName>
    <definedName name="_SCH_1101_1102">#REF!</definedName>
    <definedName name="_SCH_1101_129">#REF!</definedName>
    <definedName name="_SCH_1101_130">#REF!</definedName>
    <definedName name="_SCH_1101_131">#REF!</definedName>
    <definedName name="_SCH_111_">#REF!</definedName>
    <definedName name="_SCH_112_">#REF!</definedName>
    <definedName name="_SCH_11401_11401">#REF!</definedName>
    <definedName name="_SCH_11401_129">#REF!</definedName>
    <definedName name="_SCH_11701_11701">#REF!</definedName>
    <definedName name="_SCH_11701_11702">#REF!</definedName>
    <definedName name="_SCH_11701_129">#REF!</definedName>
    <definedName name="_SCH_11801_11801">#REF!</definedName>
    <definedName name="_SCH_11801_11802">#REF!</definedName>
    <definedName name="_SCH_11801_11803">#REF!</definedName>
    <definedName name="_SCH_11801_11804">#REF!</definedName>
    <definedName name="_SCH_11801_11805">#REF!</definedName>
    <definedName name="_SCH_11801_11806">#REF!</definedName>
    <definedName name="_SCH_11801_129">#REF!</definedName>
    <definedName name="_SCH_11901_11901">#REF!</definedName>
    <definedName name="_SCH_11901_11903">#REF!</definedName>
    <definedName name="_SCH_11901_11904">#REF!</definedName>
    <definedName name="_SCH_11901_11905">#REF!</definedName>
    <definedName name="_SCH_11901_11907">#REF!</definedName>
    <definedName name="_SCH_11901_129">#REF!</definedName>
    <definedName name="_SCH_120_">#REF!</definedName>
    <definedName name="_SCH_1201_1201">#REF!</definedName>
    <definedName name="_SCH_1201_1202">#REF!</definedName>
    <definedName name="_SCH_1201_129">#REF!</definedName>
    <definedName name="_SCH_12501_12501">#REF!</definedName>
    <definedName name="_SCH_12501_12502">#REF!</definedName>
    <definedName name="_SCH_12501_12503">#REF!</definedName>
    <definedName name="_SCH_12501_129">#REF!</definedName>
    <definedName name="_SCH_12601_12601">#REF!</definedName>
    <definedName name="_SCH_12601_12602">#REF!</definedName>
    <definedName name="_SCH_12601_12603">#REF!</definedName>
    <definedName name="_SCH_12601_12604">#REF!</definedName>
    <definedName name="_SCH_12601_12606">#REF!</definedName>
    <definedName name="_SCH_12601_129">#REF!</definedName>
    <definedName name="_SCH_12901_129">#REF!</definedName>
    <definedName name="_SCH_12901_12901">#REF!</definedName>
    <definedName name="_SCH_130_">#REF!</definedName>
    <definedName name="_SCH_13001_129">#REF!</definedName>
    <definedName name="_SCH_13001_13001">#REF!</definedName>
    <definedName name="_SCH_1301_129">#REF!</definedName>
    <definedName name="_SCH_1301_130">#REF!</definedName>
    <definedName name="_SCH_1301_1301">#REF!</definedName>
    <definedName name="_SCH_1301_1302">#REF!</definedName>
    <definedName name="_SCH_1301_1303">#REF!</definedName>
    <definedName name="_SCH_1301_1304">#REF!</definedName>
    <definedName name="_SCH_1301_1307">#REF!</definedName>
    <definedName name="_SCH_1301_1309">#REF!</definedName>
    <definedName name="_SCH_1301_131">#REF!</definedName>
    <definedName name="_SCH_1301_1315">#REF!</definedName>
    <definedName name="_SCH_1301_1323">#REF!</definedName>
    <definedName name="_SCH_1301_1327">#REF!</definedName>
    <definedName name="_SCH_13101_129">#REF!</definedName>
    <definedName name="_SCH_13101_13101">#REF!</definedName>
    <definedName name="_SCH_13301_129">#REF!</definedName>
    <definedName name="_SCH_13301_13301">#REF!</definedName>
    <definedName name="_SCH_13501_13501">#REF!</definedName>
    <definedName name="_SCH_13601_129">#REF!</definedName>
    <definedName name="_SCH_13601_13601">#REF!</definedName>
    <definedName name="_SCH_13801_129">#REF!</definedName>
    <definedName name="_SCH_13801_13801">#REF!</definedName>
    <definedName name="_SCH_13801_13802">#REF!</definedName>
    <definedName name="_SCH_13901_129">#REF!</definedName>
    <definedName name="_SCH_13901_13901">#REF!</definedName>
    <definedName name="_SCH_13901_13902">#REF!</definedName>
    <definedName name="_SCH_1401_129">#REF!</definedName>
    <definedName name="_SCH_1401_130">#REF!</definedName>
    <definedName name="_SCH_1401_131">#REF!</definedName>
    <definedName name="_SCH_1401_1401">#REF!</definedName>
    <definedName name="_SCH_1401_1402">#REF!</definedName>
    <definedName name="_SCH_14101_129">#REF!</definedName>
    <definedName name="_SCH_14101_130">#REF!</definedName>
    <definedName name="_SCH_14101_131">#REF!</definedName>
    <definedName name="_SCH_14101_14101">#REF!</definedName>
    <definedName name="_SCH_14101_14102">#REF!</definedName>
    <definedName name="_SCH_14101_14103">#REF!</definedName>
    <definedName name="_SCH_14101_14104">#REF!</definedName>
    <definedName name="_SCH_14101_14105">#REF!</definedName>
    <definedName name="_SCH_14101_14110">#REF!</definedName>
    <definedName name="_SCH_14101_14113">#REF!</definedName>
    <definedName name="_SCH_14601_129">#REF!</definedName>
    <definedName name="_SCH_14601_14601">#REF!</definedName>
    <definedName name="_SCH_14601_14602">#REF!</definedName>
    <definedName name="_SCH_14701_129">#REF!</definedName>
    <definedName name="_SCH_14701_14701">#REF!</definedName>
    <definedName name="_SCH_14701_14702">#REF!</definedName>
    <definedName name="_SCH_14801_129">#REF!</definedName>
    <definedName name="_SCH_14801_14801">#REF!</definedName>
    <definedName name="_SCH_14801_14802">#REF!</definedName>
    <definedName name="_SCH_14901_129">#REF!</definedName>
    <definedName name="_SCH_14901_130">#REF!</definedName>
    <definedName name="_SCH_14901_131">#REF!</definedName>
    <definedName name="_SCH_14901_14901">#REF!</definedName>
    <definedName name="_SCH_14901_14903">#REF!</definedName>
    <definedName name="_SCH_14901_14904">#REF!</definedName>
    <definedName name="_SCH_14901_14905">#REF!</definedName>
    <definedName name="_SCH_14901_14907">#REF!</definedName>
    <definedName name="_SCH_15201_129">#REF!</definedName>
    <definedName name="_SCH_15201_15201">#REF!</definedName>
    <definedName name="_SCH_15201_15202">#REF!</definedName>
    <definedName name="_SCH_15301_15301">#REF!</definedName>
    <definedName name="_SCH_15301_15303">#REF!</definedName>
    <definedName name="_SCH_15301_15305">#REF!</definedName>
    <definedName name="_SCH_15301_15307">#REF!</definedName>
    <definedName name="_SCH_15301_15308">#REF!</definedName>
    <definedName name="_SCH_15303_">#REF!</definedName>
    <definedName name="_SCH_15304_">#REF!</definedName>
    <definedName name="_SCH_15401_15401">#REF!</definedName>
    <definedName name="_SCH_15601_129">#REF!</definedName>
    <definedName name="_SCH_15601_130">#REF!</definedName>
    <definedName name="_SCH_15601_131">#REF!</definedName>
    <definedName name="_SCH_15601_15601">#REF!</definedName>
    <definedName name="_SCH_15601_15602">#REF!</definedName>
    <definedName name="_SCH_15601_15603">#REF!</definedName>
    <definedName name="_SCH_15601_15604">#REF!</definedName>
    <definedName name="_SCH_15601_15607">#REF!</definedName>
    <definedName name="_SCH_15601_15608">#REF!</definedName>
    <definedName name="_SCH_15701_129">#REF!</definedName>
    <definedName name="_SCH_15701_15701">#REF!</definedName>
    <definedName name="_SCH_15701_15704">#REF!</definedName>
    <definedName name="_SCH_15901_129">#REF!</definedName>
    <definedName name="_SCH_15901_15901">#REF!</definedName>
    <definedName name="_SCH_15901_15906">#REF!</definedName>
    <definedName name="_SCH_15901_15907">#REF!</definedName>
    <definedName name="_SCH_1601_129">#REF!</definedName>
    <definedName name="_SCH_1601_1601">#REF!</definedName>
    <definedName name="_SCH_1601_1602">#REF!</definedName>
    <definedName name="_SCH_16301_129">#REF!</definedName>
    <definedName name="_SCH_16301_16301">#REF!</definedName>
    <definedName name="_SCH_16301_16302">#REF!</definedName>
    <definedName name="_SCH_16301_16303">#REF!</definedName>
    <definedName name="_SCH_16301_16304">#REF!</definedName>
    <definedName name="_SCH_16301_16306">#REF!</definedName>
    <definedName name="_SCH_16401_129">#REF!</definedName>
    <definedName name="_SCH_16401_16401">#REF!</definedName>
    <definedName name="_SCH_16401_16402">#REF!</definedName>
    <definedName name="_SCH_16501_129">#REF!</definedName>
    <definedName name="_SCH_16501_16501">#REF!</definedName>
    <definedName name="_SCH_16501_16502">#REF!</definedName>
    <definedName name="_SCH_16501_16503">#REF!</definedName>
    <definedName name="_SCH_16501_16504">#REF!</definedName>
    <definedName name="_SCH_16501_16505">#REF!</definedName>
    <definedName name="_SCH_16501_16506">#REF!</definedName>
    <definedName name="_SCH_16501_16508">#REF!</definedName>
    <definedName name="_SCH_16501_16509">#REF!</definedName>
    <definedName name="_SCH_16501_16510">#REF!</definedName>
    <definedName name="_SCH_16601_129">#REF!</definedName>
    <definedName name="_SCH_16601_16601">#REF!</definedName>
    <definedName name="_SCH_16601_16602">#REF!</definedName>
    <definedName name="_SCH_16601_16603">#REF!</definedName>
    <definedName name="_SCH_16601_16604">#REF!</definedName>
    <definedName name="_SCH_16701_129">#REF!</definedName>
    <definedName name="_SCH_16701_16701">#REF!</definedName>
    <definedName name="_SCH_16701_16702">#REF!</definedName>
    <definedName name="_SCH_16701_16703">#REF!</definedName>
    <definedName name="_SCH_16701_16704">#REF!</definedName>
    <definedName name="_SCH_16701_16706">#REF!</definedName>
    <definedName name="_SCH_16701_16707">#REF!</definedName>
    <definedName name="_SCH_16801_129">#REF!</definedName>
    <definedName name="_SCH_16801_16801">#REF!</definedName>
    <definedName name="_SCH_16801_16802">#REF!</definedName>
    <definedName name="_SCH_16801_16803">#REF!</definedName>
    <definedName name="_SCH_16801_16804">#REF!</definedName>
    <definedName name="_SCH_16801_16806">#REF!</definedName>
    <definedName name="_SCH_16801_16807">#REF!</definedName>
    <definedName name="_SCH_16901_129">#REF!</definedName>
    <definedName name="_SCH_16901_16901">#REF!</definedName>
    <definedName name="_SCH_16901_16903">#REF!</definedName>
    <definedName name="_SCH_16901_16904">#REF!</definedName>
    <definedName name="_SCH_16901_16906">#REF!</definedName>
    <definedName name="_SCH_16901_16907">#REF!</definedName>
    <definedName name="_SCH_17001_129">#REF!</definedName>
    <definedName name="_SCH_17001_17001">#REF!</definedName>
    <definedName name="_SCH_17001_17003">#REF!</definedName>
    <definedName name="_SCH_17001_17004">#REF!</definedName>
    <definedName name="_SCH_17001_17006">#REF!</definedName>
    <definedName name="_SCH_17001_17007">#REF!</definedName>
    <definedName name="_SCH_1701_129">#REF!</definedName>
    <definedName name="_SCH_1701_1701">#REF!</definedName>
    <definedName name="_SCH_1701_1702">#REF!</definedName>
    <definedName name="_SCH_17101_129">#REF!</definedName>
    <definedName name="_SCH_17101_17101">#REF!</definedName>
    <definedName name="_SCH_17101_17103">#REF!</definedName>
    <definedName name="_SCH_17101_17104">#REF!</definedName>
    <definedName name="_SCH_17101_17106">#REF!</definedName>
    <definedName name="_SCH_17101_17107">#REF!</definedName>
    <definedName name="_SCH_17301_129">#REF!</definedName>
    <definedName name="_SCH_17301_17301">#REF!</definedName>
    <definedName name="_SCH_17401_129">#REF!</definedName>
    <definedName name="_SCH_17401_17401">#REF!</definedName>
    <definedName name="_SCH_17401_17402">#REF!</definedName>
    <definedName name="_SCH_17401_17403">#REF!</definedName>
    <definedName name="_SCH_17501_129">#REF!</definedName>
    <definedName name="_SCH_17501_17501">#REF!</definedName>
    <definedName name="_SCH_17501_17503">#REF!</definedName>
    <definedName name="_SCH_17501_17504">#REF!</definedName>
    <definedName name="_SCH_17501_17505">#REF!</definedName>
    <definedName name="_SCH_17601_129">#REF!</definedName>
    <definedName name="_SCH_17601_17601">#REF!</definedName>
    <definedName name="_SCH_17601_17603">#REF!</definedName>
    <definedName name="_SCH_17601_17604">#REF!</definedName>
    <definedName name="_SCH_17601_17605">#REF!</definedName>
    <definedName name="_SCH_17701_129">#REF!</definedName>
    <definedName name="_SCH_17701_17701">#REF!</definedName>
    <definedName name="_SCH_17701_17702">#REF!</definedName>
    <definedName name="_SCH_17701_17703">#REF!</definedName>
    <definedName name="_SCH_17701_17704">#REF!</definedName>
    <definedName name="_SCH_17801_129">#REF!</definedName>
    <definedName name="_SCH_17801_17801">#REF!</definedName>
    <definedName name="_SCH_17801_17802">#REF!</definedName>
    <definedName name="_SCH_17801_17803">#REF!</definedName>
    <definedName name="_SCH_17801_17804">#REF!</definedName>
    <definedName name="_SCH_17801_17807">#REF!</definedName>
    <definedName name="_SCH_17801_17808">#REF!</definedName>
    <definedName name="_SCH_17801_17811">#REF!</definedName>
    <definedName name="_SCH_17801_17812">#REF!</definedName>
    <definedName name="_SCH_17801_17813">#REF!</definedName>
    <definedName name="_SCH_17801_17814">#REF!</definedName>
    <definedName name="_SCH_17801_17815">#REF!</definedName>
    <definedName name="_SCH_17801_17816">#REF!</definedName>
    <definedName name="_SCH_17901_129">#REF!</definedName>
    <definedName name="_SCH_17901_17901">#REF!</definedName>
    <definedName name="_SCH_17901_17903">#REF!</definedName>
    <definedName name="_SCH_17901_17904">#REF!</definedName>
    <definedName name="_SCH_17901_17905">#REF!</definedName>
    <definedName name="_SCH_17901_17906">#REF!</definedName>
    <definedName name="_SCH_17901_17908">#REF!</definedName>
    <definedName name="_SCH_17901_17909">#REF!</definedName>
    <definedName name="_SCH_17901_17911">#REF!</definedName>
    <definedName name="_SCH_17901_17912">#REF!</definedName>
    <definedName name="_SCH_17901_17913">#REF!</definedName>
    <definedName name="_SCH_17901_17914">#REF!</definedName>
    <definedName name="_SCH_17901_17915">#REF!</definedName>
    <definedName name="_SCH_17901_17916">#REF!</definedName>
    <definedName name="_SCH_18001_129">#REF!</definedName>
    <definedName name="_SCH_18001_18001">#REF!</definedName>
    <definedName name="_SCH_18001_18003">#REF!</definedName>
    <definedName name="_SCH_18001_18004">#REF!</definedName>
    <definedName name="_SCH_18001_18005">#REF!</definedName>
    <definedName name="_SCH_18001_18009">#REF!</definedName>
    <definedName name="_SCH_18001_18010">#REF!</definedName>
    <definedName name="_SCH_18001_18011">#REF!</definedName>
    <definedName name="_SCH_18001_18012">#REF!</definedName>
    <definedName name="_SCH_18001_18013">#REF!</definedName>
    <definedName name="_SCH_18001_18014">#REF!</definedName>
    <definedName name="_SCH_1801_129">#REF!</definedName>
    <definedName name="_SCH_1801_1801">#REF!</definedName>
    <definedName name="_SCH_1801_1803">#REF!</definedName>
    <definedName name="_SCH_18401_129">#REF!</definedName>
    <definedName name="_SCH_18401_18401">#REF!</definedName>
    <definedName name="_SCH_18401_18402">#REF!</definedName>
    <definedName name="_SCH_18401_18406">#REF!</definedName>
    <definedName name="_SCH_18401_18407">#REF!</definedName>
    <definedName name="_SCH_18401_18408">#REF!</definedName>
    <definedName name="_SCH_18401_18410">#REF!</definedName>
    <definedName name="_SCH_18501_129">#REF!</definedName>
    <definedName name="_SCH_18501_18501">#REF!</definedName>
    <definedName name="_SCH_18501_18502">#REF!</definedName>
    <definedName name="_SCH_18501_18503">#REF!</definedName>
    <definedName name="_SCH_18701_129">#REF!</definedName>
    <definedName name="_SCH_18701_18701">#REF!</definedName>
    <definedName name="_SCH_18701_18703">#REF!</definedName>
    <definedName name="_SCH_18701_18704">#REF!</definedName>
    <definedName name="_SCH_18801_129">#REF!</definedName>
    <definedName name="_SCH_18801_18801">#REF!</definedName>
    <definedName name="_SCH_1901_129">#REF!</definedName>
    <definedName name="_SCH_1901_1901">#REF!</definedName>
    <definedName name="_SCH_1901_1902">#REF!</definedName>
    <definedName name="_SCH_19101_129">#REF!</definedName>
    <definedName name="_SCH_19101_19101">#REF!</definedName>
    <definedName name="_SCH_19101_19102">#REF!</definedName>
    <definedName name="_SCH_19301_129">#REF!</definedName>
    <definedName name="_SCH_19301_19301">#REF!</definedName>
    <definedName name="_SCH_19301_19302">#REF!</definedName>
    <definedName name="_SCH_19401_129">#REF!</definedName>
    <definedName name="_SCH_19401_19401">#REF!</definedName>
    <definedName name="_SCH_19401_19402">#REF!</definedName>
    <definedName name="_SCH_19401_19403">#REF!</definedName>
    <definedName name="_SCH_19601_129">#REF!</definedName>
    <definedName name="_SCH_19601_19601">#REF!</definedName>
    <definedName name="_SCH_19601_19602">#REF!</definedName>
    <definedName name="_SCH_20001_129">#REF!</definedName>
    <definedName name="_SCH_20001_20001">#REF!</definedName>
    <definedName name="_SCH_20001_20002">#REF!</definedName>
    <definedName name="_SCH_20001_20003">#REF!</definedName>
    <definedName name="_SCH_20001_20004">#REF!</definedName>
    <definedName name="_SCH_20001_20005">#REF!</definedName>
    <definedName name="_SCH_20001_20006">#REF!</definedName>
    <definedName name="_SCH_20601_129">#REF!</definedName>
    <definedName name="_SCH_20601_20601">#REF!</definedName>
    <definedName name="_SCH_20601_20602">#REF!</definedName>
    <definedName name="_SCH_20601_20603">#REF!</definedName>
    <definedName name="_SCH_20601_20605">#REF!</definedName>
    <definedName name="_SCH_20601_20607">#REF!</definedName>
    <definedName name="_SCH_20601_20608">#REF!</definedName>
    <definedName name="_SCH_20601_20609">#REF!</definedName>
    <definedName name="_SCH_20601_20610">#REF!</definedName>
    <definedName name="_SCH_20602_">#REF!</definedName>
    <definedName name="_SCH_20801_129">#REF!</definedName>
    <definedName name="_SCH_20801_20801">#REF!</definedName>
    <definedName name="_SCH_20801_20802">#REF!</definedName>
    <definedName name="_SCH_20801_20807">#REF!</definedName>
    <definedName name="_SCH_20801_20809">#REF!</definedName>
    <definedName name="_SCH_20801_20811">#REF!</definedName>
    <definedName name="_SCH_20901_129">#REF!</definedName>
    <definedName name="_SCH_20901_20901">#REF!</definedName>
    <definedName name="_SCH_20901_20902">#REF!</definedName>
    <definedName name="_SCH_21001_129">#REF!</definedName>
    <definedName name="_SCH_21001_130">#REF!</definedName>
    <definedName name="_SCH_21001_131">#REF!</definedName>
    <definedName name="_SCH_21001_21001">#REF!</definedName>
    <definedName name="_SCH_21001_21003">#REF!</definedName>
    <definedName name="_SCH_21001_21005">#REF!</definedName>
    <definedName name="_SCH_21001_21006">#REF!</definedName>
    <definedName name="_SCH_21001_21007">#REF!</definedName>
    <definedName name="_SCH_21101_129">#REF!</definedName>
    <definedName name="_SCH_21101_21101">#REF!</definedName>
    <definedName name="_SCH_21201_129">#REF!</definedName>
    <definedName name="_SCH_21201_21201">#REF!</definedName>
    <definedName name="_SCH_21201_21202">#REF!</definedName>
    <definedName name="_SCH_21501_129">#REF!</definedName>
    <definedName name="_SCH_21501_130">#REF!</definedName>
    <definedName name="_SCH_21501_131">#REF!</definedName>
    <definedName name="_SCH_21501_21501">#REF!</definedName>
    <definedName name="_SCH_21501_21503">#REF!</definedName>
    <definedName name="_SCH_21601_129">#REF!</definedName>
    <definedName name="_SCH_21601_130">#REF!</definedName>
    <definedName name="_SCH_21601_131">#REF!</definedName>
    <definedName name="_SCH_21601_21601">#REF!</definedName>
    <definedName name="_SCH_21601_21602">#REF!</definedName>
    <definedName name="_SCH_21601_21603">#REF!</definedName>
    <definedName name="_SCH_21601_21604">#REF!</definedName>
    <definedName name="_SCH_21601_21605">#REF!</definedName>
    <definedName name="_SCH_21601_21607">#REF!</definedName>
    <definedName name="_SCH_21601_21608">#REF!</definedName>
    <definedName name="_SCH_21601_21609">#REF!</definedName>
    <definedName name="_SCH_21701_129">#REF!</definedName>
    <definedName name="_SCH_21701_21701">#REF!</definedName>
    <definedName name="_SCH_21701_21702">#REF!</definedName>
    <definedName name="_SCH_2201_129">#REF!</definedName>
    <definedName name="_SCH_2201_2201">#REF!</definedName>
    <definedName name="_SCH_2201_2202">#REF!</definedName>
    <definedName name="_SCH_2201_2205">#REF!</definedName>
    <definedName name="_SCH_2201_2206">#REF!</definedName>
    <definedName name="_SCH_22301_129">#REF!</definedName>
    <definedName name="_SCH_22301_130">#REF!</definedName>
    <definedName name="_SCH_22301_131">#REF!</definedName>
    <definedName name="_SCH_22301_22301">#REF!</definedName>
    <definedName name="_SCH_22301_22302">#REF!</definedName>
    <definedName name="_SCH_22301_22305">#REF!</definedName>
    <definedName name="_SCH_22301_22306">#REF!</definedName>
    <definedName name="_SCH_22501_129">#REF!</definedName>
    <definedName name="_SCH_22501_130">#REF!</definedName>
    <definedName name="_SCH_22501_131">#REF!</definedName>
    <definedName name="_SCH_22501_22501">#REF!</definedName>
    <definedName name="_SCH_22501_22503">#REF!</definedName>
    <definedName name="_SCH_22501_22504">#REF!</definedName>
    <definedName name="_SCH_22601_129">#REF!</definedName>
    <definedName name="_SCH_22601_22601">#REF!</definedName>
    <definedName name="_SCH_22801_129">#REF!</definedName>
    <definedName name="_SCH_22801_130">#REF!</definedName>
    <definedName name="_SCH_22801_131">#REF!</definedName>
    <definedName name="_SCH_22801_22801">#REF!</definedName>
    <definedName name="_SCH_22801_22802">#REF!</definedName>
    <definedName name="_SCH_22801_22806">#REF!</definedName>
    <definedName name="_SCH_22801_22807">#REF!</definedName>
    <definedName name="_SCH_23001_129">#REF!</definedName>
    <definedName name="_SCH_23001_130">#REF!</definedName>
    <definedName name="_SCH_23001_131">#REF!</definedName>
    <definedName name="_SCH_23001_23001">#REF!</definedName>
    <definedName name="_SCH_23001_23002">#REF!</definedName>
    <definedName name="_SCH_23201_129">#REF!</definedName>
    <definedName name="_SCH_23201_130">#REF!</definedName>
    <definedName name="_SCH_23201_131">#REF!</definedName>
    <definedName name="_SCH_23201_23201">#REF!</definedName>
    <definedName name="_SCH_23301_129">#REF!</definedName>
    <definedName name="_SCH_23301_130">#REF!</definedName>
    <definedName name="_SCH_23301_131">#REF!</definedName>
    <definedName name="_SCH_23301_23301">#REF!</definedName>
    <definedName name="_SCH_23301_23302">#REF!</definedName>
    <definedName name="_SCH_23301_23304">#REF!</definedName>
    <definedName name="_SCH_23301_23306">#REF!</definedName>
    <definedName name="_SCH_23301_23307">#REF!</definedName>
    <definedName name="_SCH_23401_129">#REF!</definedName>
    <definedName name="_SCH_23401_130">#REF!</definedName>
    <definedName name="_SCH_23401_131">#REF!</definedName>
    <definedName name="_SCH_23401_23401">#REF!</definedName>
    <definedName name="_SCH_23501_129">#REF!</definedName>
    <definedName name="_SCH_23501_130">#REF!</definedName>
    <definedName name="_SCH_23501_131">#REF!</definedName>
    <definedName name="_SCH_23501_23501">#REF!</definedName>
    <definedName name="_SCH_23501_23502">#REF!</definedName>
    <definedName name="_SCH_23501_23503">#REF!</definedName>
    <definedName name="_SCH_23901_129">#REF!</definedName>
    <definedName name="_SCH_23901_23901">#REF!</definedName>
    <definedName name="_SCH_23901_23902">#REF!</definedName>
    <definedName name="_SCH_23901_23903">#REF!</definedName>
    <definedName name="_SCH_24001_129">#REF!</definedName>
    <definedName name="_SCH_24001_24001">#REF!</definedName>
    <definedName name="_SCH_24001_24002">#REF!</definedName>
    <definedName name="_SCH_24001_24003">#REF!</definedName>
    <definedName name="_SCH_2401_2401">#REF!</definedName>
    <definedName name="_SCH_24101_24101">#REF!</definedName>
    <definedName name="_SCH_24101_24102">#REF!</definedName>
    <definedName name="_SCH_24101_24103">#REF!</definedName>
    <definedName name="_SCH_24101_24110">#REF!</definedName>
    <definedName name="_SCH_24401_129">#REF!</definedName>
    <definedName name="_SCH_24401_130">#REF!</definedName>
    <definedName name="_SCH_24401_131">#REF!</definedName>
    <definedName name="_SCH_24401_24401">#REF!</definedName>
    <definedName name="_SCH_24401_24402">#REF!</definedName>
    <definedName name="_SCH_24401_24404">#REF!</definedName>
    <definedName name="_SCH_24401_24405">#REF!</definedName>
    <definedName name="_SCH_24401_24406">#REF!</definedName>
    <definedName name="_SCH_24401_24414">#REF!</definedName>
    <definedName name="_SCH_24501_129">#REF!</definedName>
    <definedName name="_SCH_24501_24501">#REF!</definedName>
    <definedName name="_SCH_24501_24502">#REF!</definedName>
    <definedName name="_SCH_24501_24503">#REF!</definedName>
    <definedName name="_SCH_2501_2501">#REF!</definedName>
    <definedName name="_SCH_2501_2502">#REF!</definedName>
    <definedName name="_SCH_25101_129">#REF!</definedName>
    <definedName name="_SCH_25101_25101">#REF!</definedName>
    <definedName name="_SCH_25101_25102">#REF!</definedName>
    <definedName name="_SCH_25201_129">#REF!</definedName>
    <definedName name="_SCH_25201_130">#REF!</definedName>
    <definedName name="_SCH_25201_131">#REF!</definedName>
    <definedName name="_SCH_25201_25201">#REF!</definedName>
    <definedName name="_SCH_25201_25202">#REF!</definedName>
    <definedName name="_SCH_25201_25203">#REF!</definedName>
    <definedName name="_SCH_25201_25204">#REF!</definedName>
    <definedName name="_SCH_25201_25205">#REF!</definedName>
    <definedName name="_SCH_25301_129">#REF!</definedName>
    <definedName name="_SCH_25301_25301">#REF!</definedName>
    <definedName name="_SCH_26001_129">#REF!</definedName>
    <definedName name="_SCH_26001_26001">#REF!</definedName>
    <definedName name="_SCH_26001_26002">#REF!</definedName>
    <definedName name="_SCH_26101_129">#REF!</definedName>
    <definedName name="_SCH_26101_26101">#REF!</definedName>
    <definedName name="_SCH_26101_26102">#REF!</definedName>
    <definedName name="_SCH_26301_129">#REF!</definedName>
    <definedName name="_SCH_26301_26301">#REF!</definedName>
    <definedName name="_SCH_26401_129">#REF!</definedName>
    <definedName name="_SCH_26401_26401">#REF!</definedName>
    <definedName name="_SCH_26601_26601">#REF!</definedName>
    <definedName name="_SCH_26601_26603">#REF!</definedName>
    <definedName name="_SCH_2801_129">#REF!</definedName>
    <definedName name="_SCH_2801_2801">#REF!</definedName>
    <definedName name="_SCH_2801_2802">#REF!</definedName>
    <definedName name="_SCH_2801_2805">#REF!</definedName>
    <definedName name="_SCH_2901_129">#REF!</definedName>
    <definedName name="_SCH_2901_2901">#REF!</definedName>
    <definedName name="_SCH_2901_2902">#REF!</definedName>
    <definedName name="_SCH_3001_129">#REF!</definedName>
    <definedName name="_SCH_3001_3001">#REF!</definedName>
    <definedName name="_SCH_3001_3004">#REF!</definedName>
    <definedName name="_SCH_3001_3005">#REF!</definedName>
    <definedName name="_SCH_302_">#REF!</definedName>
    <definedName name="_SCH_30701_129">#REF!</definedName>
    <definedName name="_SCH_30701_30701">#REF!</definedName>
    <definedName name="_SCH_3101_129">#REF!</definedName>
    <definedName name="_SCH_3101_3101">#REF!</definedName>
    <definedName name="_SCH_3101_3102">#REF!</definedName>
    <definedName name="_SCH_3101_3103">#REF!</definedName>
    <definedName name="_SCH_3201_129">#REF!</definedName>
    <definedName name="_SCH_3201_130">#REF!</definedName>
    <definedName name="_SCH_3201_3201">#REF!</definedName>
    <definedName name="_SCH_3201_3202">#REF!</definedName>
    <definedName name="_SCH_32101_129">#REF!</definedName>
    <definedName name="_SCH_32101_32101">#REF!</definedName>
    <definedName name="_SCH_32201_129">#REF!</definedName>
    <definedName name="_SCH_32201_32201">#REF!</definedName>
    <definedName name="_SCH_32401_129">#REF!</definedName>
    <definedName name="_SCH_32401_32401">#REF!</definedName>
    <definedName name="_SCH_32401_32402">#REF!</definedName>
    <definedName name="_SCH_3301_129">#REF!</definedName>
    <definedName name="_SCH_3301_3301">#REF!</definedName>
    <definedName name="_SCH_3301_3302">#REF!</definedName>
    <definedName name="_SCH_3301_3303">#REF!</definedName>
    <definedName name="_SCH_3301_3305">#REF!</definedName>
    <definedName name="_SCH_3301_3307">#REF!</definedName>
    <definedName name="_SCH_3301_3308">#REF!</definedName>
    <definedName name="_SCH_33101_129">#REF!</definedName>
    <definedName name="_SCH_33101_33101">#REF!</definedName>
    <definedName name="_SCH_33201_129">#REF!</definedName>
    <definedName name="_SCH_33201_33201">#REF!</definedName>
    <definedName name="_SCH_33201_33202">#REF!</definedName>
    <definedName name="_SCH_3401_129">#REF!</definedName>
    <definedName name="_SCH_3401_3401">#REF!</definedName>
    <definedName name="_SCH_3401_3402">#REF!</definedName>
    <definedName name="_SCH_34201_129">#REF!</definedName>
    <definedName name="_SCH_34201_34201">#REF!</definedName>
    <definedName name="_SCH_34301_129">#REF!</definedName>
    <definedName name="_SCH_34301_34301">#REF!</definedName>
    <definedName name="_SCH_34401_129">#REF!</definedName>
    <definedName name="_SCH_34401_34401">#REF!</definedName>
    <definedName name="_SCH_35601_129">#REF!</definedName>
    <definedName name="_SCH_35601_35601">#REF!</definedName>
    <definedName name="_SCH_35801_129">#REF!</definedName>
    <definedName name="_SCH_35801_35801">#REF!</definedName>
    <definedName name="_SCH_36901_129">#REF!</definedName>
    <definedName name="_SCH_36901_36901">#REF!</definedName>
    <definedName name="_SCH_3701_129">#REF!</definedName>
    <definedName name="_SCH_3701_3701">#REF!</definedName>
    <definedName name="_SCH_37201_129">#REF!</definedName>
    <definedName name="_SCH_37201_130">#REF!</definedName>
    <definedName name="_SCH_37201_37201">#REF!</definedName>
    <definedName name="_SCH_37201_37202">#REF!</definedName>
    <definedName name="_SCH_37501_129">#REF!</definedName>
    <definedName name="_SCH_37501_130">#REF!</definedName>
    <definedName name="_SCH_37501_131">#REF!</definedName>
    <definedName name="_SCH_37501_37501">#REF!</definedName>
    <definedName name="_SCH_37501_37502">#REF!</definedName>
    <definedName name="_SCH_4001_129">#REF!</definedName>
    <definedName name="_SCH_4001_4001">#REF!</definedName>
    <definedName name="_SCH_4001_4002">#REF!</definedName>
    <definedName name="_SCH_402_">#REF!</definedName>
    <definedName name="_SCH_41001_129">#REF!</definedName>
    <definedName name="_SCH_41001_41001">#REF!</definedName>
    <definedName name="_SCH_41001_41002">#REF!</definedName>
    <definedName name="_SCH_41001_41003">#REF!</definedName>
    <definedName name="_SCH_4101_129">#REF!</definedName>
    <definedName name="_SCH_4101_4101">#REF!</definedName>
    <definedName name="_SCH_41201_129">#REF!</definedName>
    <definedName name="_SCH_41201_41201">#REF!</definedName>
    <definedName name="_SCH_4201_129">#REF!</definedName>
    <definedName name="_SCH_4201_4201">#REF!</definedName>
    <definedName name="_SCH_4201_4202">#REF!</definedName>
    <definedName name="_SCH_42201_42201">#REF!</definedName>
    <definedName name="_SCH_4301_129">#REF!</definedName>
    <definedName name="_SCH_4301_4301">#REF!</definedName>
    <definedName name="_SCH_4401_129">#REF!</definedName>
    <definedName name="_SCH_4401_4401">#REF!</definedName>
    <definedName name="_SCH_4401_4405">#REF!</definedName>
    <definedName name="_SCH_4401_4407">#REF!</definedName>
    <definedName name="_SCH_44301_129">#REF!</definedName>
    <definedName name="_SCH_44301_44301">#REF!</definedName>
    <definedName name="_SCH_44301_44302">#REF!</definedName>
    <definedName name="_SCH_4501_129">#REF!</definedName>
    <definedName name="_SCH_4501_130">#REF!</definedName>
    <definedName name="_SCH_4501_131">#REF!</definedName>
    <definedName name="_SCH_4501_4501">#REF!</definedName>
    <definedName name="_SCH_4501_4502">#REF!</definedName>
    <definedName name="_SCH_4501_4503">#REF!</definedName>
    <definedName name="_SCH_4601_4601">#REF!</definedName>
    <definedName name="_SCH_4601_4602">#REF!</definedName>
    <definedName name="_SCH_4601_4603">#REF!</definedName>
    <definedName name="_SCH_4701_129">#REF!</definedName>
    <definedName name="_SCH_4701_4701">#REF!</definedName>
    <definedName name="_SCH_4701_4702">#REF!</definedName>
    <definedName name="_SCH_4701_4703">#REF!</definedName>
    <definedName name="_SCH_4901_129">#REF!</definedName>
    <definedName name="_SCH_4901_4901">#REF!</definedName>
    <definedName name="_SCH_4901_4903">#REF!</definedName>
    <definedName name="_SCH_5001_129">#REF!</definedName>
    <definedName name="_SCH_5001_5001">#REF!</definedName>
    <definedName name="_SCH_5001_5003">#REF!</definedName>
    <definedName name="_SCH_5101_129">#REF!</definedName>
    <definedName name="_SCH_5101_5101">#REF!</definedName>
    <definedName name="_SCH_5101_5102">#REF!</definedName>
    <definedName name="_SCH_5101_5104">#REF!</definedName>
    <definedName name="_SCH_5301_129">#REF!</definedName>
    <definedName name="_SCH_5301_5301">#REF!</definedName>
    <definedName name="_SCH_5401_129">#REF!</definedName>
    <definedName name="_SCH_5401_5401">#REF!</definedName>
    <definedName name="_SCH_5501_129">#REF!</definedName>
    <definedName name="_SCH_5501_5501">#REF!</definedName>
    <definedName name="_SCH_5501_5502">#REF!</definedName>
    <definedName name="_SCH_5501_5503">#REF!</definedName>
    <definedName name="_SCH_5501_5504">#REF!</definedName>
    <definedName name="_SCH_5601_129">#REF!</definedName>
    <definedName name="_SCH_5601_130">#REF!</definedName>
    <definedName name="_SCH_5601_131">#REF!</definedName>
    <definedName name="_SCH_5601_5601">#REF!</definedName>
    <definedName name="_SCH_5601_5602">#REF!</definedName>
    <definedName name="_SCH_5601_5603">#REF!</definedName>
    <definedName name="_SCH_5701_129">#REF!</definedName>
    <definedName name="_SCH_5701_5701">#REF!</definedName>
    <definedName name="_SCH_5701_5702">#REF!</definedName>
    <definedName name="_SCH_5801_129">#REF!</definedName>
    <definedName name="_SCH_5801_5801">#REF!</definedName>
    <definedName name="_SCH_5801_5802">#REF!</definedName>
    <definedName name="_SCH_5801_5803">#REF!</definedName>
    <definedName name="_SCH_5801_5804">#REF!</definedName>
    <definedName name="_SCH_5801_5805">#REF!</definedName>
    <definedName name="_SCH_5801_5806">#REF!</definedName>
    <definedName name="_SCH_5801_5807">#REF!</definedName>
    <definedName name="_SCH_5801_5808">#REF!</definedName>
    <definedName name="_SCH_5801_5809">#REF!</definedName>
    <definedName name="_SCH_5801_5810">#REF!</definedName>
    <definedName name="_SCH_5801_5811">#REF!</definedName>
    <definedName name="_SCH_5801_5812">#REF!</definedName>
    <definedName name="_SCH_5901_5901">#REF!</definedName>
    <definedName name="_SCH_5901_5902">#REF!</definedName>
    <definedName name="_SCH_5901_5903">#REF!</definedName>
    <definedName name="_SCH_5901_5904">#REF!</definedName>
    <definedName name="_SCH_5901_5905">#REF!</definedName>
    <definedName name="_SCH_5901_5906">#REF!</definedName>
    <definedName name="_SCH_5901_5907">#REF!</definedName>
    <definedName name="_SCH_5901_5908">#REF!</definedName>
    <definedName name="_SCH_5901_5909">#REF!</definedName>
    <definedName name="_SCH_5901_5912">#REF!</definedName>
    <definedName name="_SCH_5901_5913">#REF!</definedName>
    <definedName name="_SCH_5901_5917">#REF!</definedName>
    <definedName name="_SCH_6001_6001">#REF!</definedName>
    <definedName name="_SCH_6001_6002">#REF!</definedName>
    <definedName name="_SCH_6001_6003">#REF!</definedName>
    <definedName name="_SCH_6001_6004">#REF!</definedName>
    <definedName name="_SCH_6001_6005">#REF!</definedName>
    <definedName name="_SCH_6001_6006">#REF!</definedName>
    <definedName name="_SCH_6001_6007">#REF!</definedName>
    <definedName name="_SCH_602_">#REF!</definedName>
    <definedName name="_SCH_603_">#REF!</definedName>
    <definedName name="_SCH_6101_6101">#REF!</definedName>
    <definedName name="_SCH_6101_6102">#REF!</definedName>
    <definedName name="_SCH_6101_6103">#REF!</definedName>
    <definedName name="_SCH_6101_6104">#REF!</definedName>
    <definedName name="_SCH_6101_6106">#REF!</definedName>
    <definedName name="_SCH_6101_6107">#REF!</definedName>
    <definedName name="_SCH_6101_6108">#REF!</definedName>
    <definedName name="_SCH_6101_6109">#REF!</definedName>
    <definedName name="_SCH_6101_6110">#REF!</definedName>
    <definedName name="_SCH_6101_6111">#REF!</definedName>
    <definedName name="_SCH_6301_129">#REF!</definedName>
    <definedName name="_SCH_6301_6301">#REF!</definedName>
    <definedName name="_SCH_6301_6302">#REF!</definedName>
    <definedName name="_SCH_6301_6303">#REF!</definedName>
    <definedName name="_SCH_6401_129">#REF!</definedName>
    <definedName name="_SCH_6401_6401">#REF!</definedName>
    <definedName name="_SCH_6401_6402">#REF!</definedName>
    <definedName name="_SCH_6501_129">#REF!</definedName>
    <definedName name="_SCH_6501_6501">#REF!</definedName>
    <definedName name="_SCH_6501_6502">#REF!</definedName>
    <definedName name="_SCH_6501_6503">#REF!</definedName>
    <definedName name="_SCH_6501_6504">#REF!</definedName>
    <definedName name="_SCH_6501_6505">#REF!</definedName>
    <definedName name="_SCH_6501_6507">#REF!</definedName>
    <definedName name="_SCH_6501_6509">#REF!</definedName>
    <definedName name="_SCH_6502_">#REF!</definedName>
    <definedName name="_SCH_6701_129">#REF!</definedName>
    <definedName name="_SCH_6701_6701">#REF!</definedName>
    <definedName name="_SCH_6701_6702">#REF!</definedName>
    <definedName name="_SCH_6801_129">#REF!</definedName>
    <definedName name="_SCH_6801_6801">#REF!</definedName>
    <definedName name="_SCH_6801_6802">#REF!</definedName>
    <definedName name="_SCH_6801_6803">#REF!</definedName>
    <definedName name="_SCH_6901_129">#REF!</definedName>
    <definedName name="_SCH_6901_6901">#REF!</definedName>
    <definedName name="_SCH_6901_6902">#REF!</definedName>
    <definedName name="_SCH_701_129">#REF!</definedName>
    <definedName name="_SCH_701_701">#REF!</definedName>
    <definedName name="_SCH_701_702">#REF!</definedName>
    <definedName name="_SCH_701_703">#REF!</definedName>
    <definedName name="_SCH_702_">#REF!</definedName>
    <definedName name="_SCH_7401_129">#REF!</definedName>
    <definedName name="_SCH_7401_7401">#REF!</definedName>
    <definedName name="_SCH_7401_7402">#REF!</definedName>
    <definedName name="_SCH_7401_7403">#REF!</definedName>
    <definedName name="_SCH_7401_7407">#REF!</definedName>
    <definedName name="_SCH_7401_7408">#REF!</definedName>
    <definedName name="_SCH_7401_7409">#REF!</definedName>
    <definedName name="_SCH_7401_7410">#REF!</definedName>
    <definedName name="_SCH_7401_7411">#REF!</definedName>
    <definedName name="_SCH_7401_7416">#REF!</definedName>
    <definedName name="_SCH_7401_7417">#REF!</definedName>
    <definedName name="_SCH_7403_">#REF!</definedName>
    <definedName name="_SCH_7601_129">#REF!</definedName>
    <definedName name="_SCH_7601_7601">#REF!</definedName>
    <definedName name="_SCH_8401_129">#REF!</definedName>
    <definedName name="_SCH_8401_8401">#REF!</definedName>
    <definedName name="_SCH_8401_8402">#REF!</definedName>
    <definedName name="_SCH_8601_129">#REF!</definedName>
    <definedName name="_SCH_8601_8601">#REF!</definedName>
    <definedName name="_SCH_8601_8602">#REF!</definedName>
    <definedName name="_SCH_8701_8701">#REF!</definedName>
    <definedName name="_SCH_8701_8702">#REF!</definedName>
    <definedName name="_SCH_8702_">#REF!</definedName>
    <definedName name="_SCH_8901_129">#REF!</definedName>
    <definedName name="_SCH_8901_8901">#REF!</definedName>
    <definedName name="_SCH_8901_8902">#REF!</definedName>
    <definedName name="_SCH_8901_8903">#REF!</definedName>
    <definedName name="_SCH_9001_129">#REF!</definedName>
    <definedName name="_SCH_9001_9001">#REF!</definedName>
    <definedName name="_SCH_9001_9002">#REF!</definedName>
    <definedName name="_SCH_901_">#REF!</definedName>
    <definedName name="_SCH_902_">#REF!</definedName>
    <definedName name="_SCH_906_">#REF!</definedName>
    <definedName name="_SCH_9201_129">#REF!</definedName>
    <definedName name="_SCH_9201_9201">#REF!</definedName>
    <definedName name="_SCH_9401_129">#REF!</definedName>
    <definedName name="_SCH_9401_9401">#REF!</definedName>
    <definedName name="_SCH_9401_9402">#REF!</definedName>
    <definedName name="_SCH_9501_129">#REF!</definedName>
    <definedName name="_SCH_9501_9501">#REF!</definedName>
    <definedName name="_Sort">#REF!</definedName>
    <definedName name="_Sort2">#REF!</definedName>
    <definedName name="_T2" localSheetId="2" hidden="1">{#N/A,#N/A,FALSE,"단축1";#N/A,#N/A,FALSE,"단축2";#N/A,#N/A,FALSE,"단축3";#N/A,#N/A,FALSE,"장축";#N/A,#N/A,FALSE,"4WD"}</definedName>
    <definedName name="_T2" hidden="1">{#N/A,#N/A,FALSE,"단축1";#N/A,#N/A,FALSE,"단축2";#N/A,#N/A,FALSE,"단축3";#N/A,#N/A,FALSE,"장축";#N/A,#N/A,FALSE,"4WD"}</definedName>
    <definedName name="_umd001">#REF!</definedName>
    <definedName name="_VA1">#REF!</definedName>
    <definedName name="_veh1">#REF!</definedName>
    <definedName name="_veh10">#REF!</definedName>
    <definedName name="_veh11">#REF!</definedName>
    <definedName name="_veh2">#REF!</definedName>
    <definedName name="_veh3">#REF!</definedName>
    <definedName name="_veh4">#REF!</definedName>
    <definedName name="_veh5">#REF!</definedName>
    <definedName name="_veh6">#REF!</definedName>
    <definedName name="_veh7">#REF!</definedName>
    <definedName name="_veh8">#REF!</definedName>
    <definedName name="_veh9">#REF!</definedName>
    <definedName name="_ㅁㅋ">#N/A</definedName>
    <definedName name="¡§I¨I¨￡¡§I￠RA¡ER¡§uO￠R¡×uR">#REF!</definedName>
    <definedName name="¡§Io¡§I¡ERA¡ERiA">#REF!</definedName>
    <definedName name="¡§Io¡§I¡ERA¡ERiB">#REF!</definedName>
    <definedName name="¡E?AAI¡E?¨I¨￡">#REF!</definedName>
    <definedName name="¨Iⓒª¨I¡A￠R¨uO¡§uR">#REF!</definedName>
    <definedName name="¨Io¨I￠RA￠RiA">#REF!</definedName>
    <definedName name="¨Io¨I￠RA￠RiB">#REF!</definedName>
    <definedName name="¸ð">#REF!</definedName>
    <definedName name="¿¹≫eAN°y½AÆR¼³ONLY">#REF!</definedName>
    <definedName name="¿AAI¿ø">#REF!</definedName>
    <definedName name="¿ÀÀÎ¿ø">#REF!</definedName>
    <definedName name="￠?AAI￠?ⓒª">#REF!</definedName>
    <definedName name="￠RE?AAI￠RE?¡§I¡§¡I">#REF!</definedName>
    <definedName name="【95年">#REF!</definedName>
    <definedName name="¾u´o¤§¤¸">#REF!</definedName>
    <definedName name="¹æA≫A">#REF!</definedName>
    <definedName name="¹æA≫B">#REF!</definedName>
    <definedName name="¹ß">#REF!</definedName>
    <definedName name="³²±O¼R">#REF!</definedName>
    <definedName name="ⅡⅢⅣⅤⅥ_">#REF!</definedName>
    <definedName name="a" localSheetId="2">_a1Z,_a2Z</definedName>
    <definedName name="a">_a1Z,_a2Z</definedName>
    <definedName name="A_impresión_IM">#REF!</definedName>
    <definedName name="a0">#REF!</definedName>
    <definedName name="AA">#REF!</definedName>
    <definedName name="AAA">#REF!</definedName>
    <definedName name="AAAA" localSheetId="2">{#N/A,#N/A,FALSE,"단축1";#N/A,#N/A,FALSE,"단축2";#N/A,#N/A,FALSE,"단축3";#N/A,#N/A,FALSE,"장축";#N/A,#N/A,FALSE,"4WD"}</definedName>
    <definedName name="AAAA">{#N/A,#N/A,FALSE,"단축1";#N/A,#N/A,FALSE,"단축2";#N/A,#N/A,FALSE,"단축3";#N/A,#N/A,FALSE,"장축";#N/A,#N/A,FALSE,"4WD"}</definedName>
    <definedName name="aaaaa" localSheetId="2">{#N/A,#N/A,FALSE,"단축1";#N/A,#N/A,FALSE,"단축2";#N/A,#N/A,FALSE,"단축3";#N/A,#N/A,FALSE,"장축";#N/A,#N/A,FALSE,"4WD"}</definedName>
    <definedName name="aaaaa">{#N/A,#N/A,FALSE,"단축1";#N/A,#N/A,FALSE,"단축2";#N/A,#N/A,FALSE,"단축3";#N/A,#N/A,FALSE,"장축";#N/A,#N/A,FALSE,"4WD"}</definedName>
    <definedName name="Aaaaaa">#REF!</definedName>
    <definedName name="aaaaaaaaaaaaaaaaaaaa">#REF!</definedName>
    <definedName name="AABenchMarkValue">#REF!</definedName>
    <definedName name="aaif" localSheetId="2" hidden="1">{#N/A,#N/A,FALSE,"단축1";#N/A,#N/A,FALSE,"단축2";#N/A,#N/A,FALSE,"단축3";#N/A,#N/A,FALSE,"장축";#N/A,#N/A,FALSE,"4WD"}</definedName>
    <definedName name="aaif" hidden="1">{#N/A,#N/A,FALSE,"단축1";#N/A,#N/A,FALSE,"단축2";#N/A,#N/A,FALSE,"단축3";#N/A,#N/A,FALSE,"장축";#N/A,#N/A,FALSE,"4WD"}</definedName>
    <definedName name="AAValues">#REF!</definedName>
    <definedName name="ABBenchMarkValue">#REF!</definedName>
    <definedName name="abcd">#REF!</definedName>
    <definedName name="ABValues">#REF!</definedName>
    <definedName name="ac">#REF!</definedName>
    <definedName name="acc">#N/A</definedName>
    <definedName name="Accent" localSheetId="2">_a1B</definedName>
    <definedName name="Accent">_a1B</definedName>
    <definedName name="Access_Button" hidden="1">"Siea_d_Siea_Lista"</definedName>
    <definedName name="AccessDatabase" hidden="1">"C:\생산판매\long98\9802장판원본.mdb"</definedName>
    <definedName name="adsasd">#REF!</definedName>
    <definedName name="af">#REF!</definedName>
    <definedName name="aff" localSheetId="2" hidden="1">{#N/A,#N/A,FALSE,"단축1";#N/A,#N/A,FALSE,"단축2";#N/A,#N/A,FALSE,"단축3";#N/A,#N/A,FALSE,"장축";#N/A,#N/A,FALSE,"4WD"}</definedName>
    <definedName name="aff" hidden="1">{#N/A,#N/A,FALSE,"단축1";#N/A,#N/A,FALSE,"단축2";#N/A,#N/A,FALSE,"단축3";#N/A,#N/A,FALSE,"장축";#N/A,#N/A,FALSE,"4WD"}</definedName>
    <definedName name="AGP">#REF!</definedName>
    <definedName name="ahrv" localSheetId="2">_a1B</definedName>
    <definedName name="ahrv">_a1B</definedName>
    <definedName name="akfkks" localSheetId="2">_a1B</definedName>
    <definedName name="akfkks">_a1B</definedName>
    <definedName name="all">#REF!</definedName>
    <definedName name="allw">[3]Hoja3!$D$18</definedName>
    <definedName name="AoAUºn">#REF!</definedName>
    <definedName name="_xlnm.Print_Area" localSheetId="1">'Bonos BV LPF 01-2021'!$A$1:$I$8</definedName>
    <definedName name="_xlnm.Print_Area">#REF!</definedName>
    <definedName name="as">#REF!</definedName>
    <definedName name="atos" localSheetId="2">_a1B</definedName>
    <definedName name="atos">_a1B</definedName>
    <definedName name="atos구조1" localSheetId="2">_a1X,_a2X,_a3X,_a4X</definedName>
    <definedName name="atos구조1">_a1X,_a2X,_a3X,_a4X</definedName>
    <definedName name="aut">#REF!</definedName>
    <definedName name="awc">#REF!</definedName>
    <definedName name="AY">#REF!</definedName>
    <definedName name="b">#REF!</definedName>
    <definedName name="_xlnm.Database">#REF!</definedName>
    <definedName name="BB">#REF!</definedName>
    <definedName name="BBB">#REF!</definedName>
    <definedName name="bbbbbbbbbbbbbbbbbb">#REF!</definedName>
    <definedName name="BBBenchMarkValue">#REF!</definedName>
    <definedName name="BBValues">#REF!</definedName>
    <definedName name="bc">#REF!</definedName>
    <definedName name="BenchmarkAdjustValue">#REF!</definedName>
    <definedName name="BenchmarkVehicle">#REF!</definedName>
    <definedName name="BRKT_ASST">#REF!</definedName>
    <definedName name="btw_01">#REF!,#REF!,#REF!,#REF!,#REF!,#REF!,#REF!,#REF!,#REF!</definedName>
    <definedName name="btw_03">#REF!,#REF!,#REF!,#REF!,#REF!</definedName>
    <definedName name="CAE해석" localSheetId="2" hidden="1">{#N/A,#N/A,FALSE,"단축1";#N/A,#N/A,FALSE,"단축2";#N/A,#N/A,FALSE,"단축3";#N/A,#N/A,FALSE,"장축";#N/A,#N/A,FALSE,"4WD"}</definedName>
    <definedName name="CAE해석" hidden="1">{#N/A,#N/A,FALSE,"단축1";#N/A,#N/A,FALSE,"단축2";#N/A,#N/A,FALSE,"단축3";#N/A,#N/A,FALSE,"장축";#N/A,#N/A,FALSE,"4WD"}</definedName>
    <definedName name="Cargos">OFFSET([4]class!$M$1,1,0,COUNTA([4]class!$M:$M)-1,1)</definedName>
    <definedName name="Cat_Colaborador">[4]class!$A$2:$A$6</definedName>
    <definedName name="Cat_Viaje">[4]class!$G$2:$G$3</definedName>
    <definedName name="CC">#REF!</definedName>
    <definedName name="CC.QQ">#REF!</definedName>
    <definedName name="cedula">#REF!</definedName>
    <definedName name="CFprprprrkrkrkrkpdpddkdkdkdkdkd">#REF!</definedName>
    <definedName name="CHAH">#REF!</definedName>
    <definedName name="ⓒoⓒ¡A¡iA">#REF!</definedName>
    <definedName name="ⓒoⓒ¡A¡iB">#REF!</definedName>
    <definedName name="ⓒøⓒ÷¡¾O¨uR">#REF!</definedName>
    <definedName name="CODE">#REF!</definedName>
    <definedName name="con">#REF!</definedName>
    <definedName name="CURRENCY">#REF!</definedName>
    <definedName name="d">#REF!</definedName>
    <definedName name="DABB">#REF!</definedName>
    <definedName name="DABP">#REF!</definedName>
    <definedName name="DABSB">#REF!</definedName>
    <definedName name="DABSP">#REF!</definedName>
    <definedName name="DACB">#REF!</definedName>
    <definedName name="DACP">#REF!</definedName>
    <definedName name="dakkdkls" localSheetId="2">_a1B</definedName>
    <definedName name="dakkdkls">_a1B</definedName>
    <definedName name="data">#REF!</definedName>
    <definedName name="DATA1">#REF!</definedName>
    <definedName name="DATA11">#REF!</definedName>
    <definedName name="DATA2">#REF!</definedName>
    <definedName name="data3">#REF!</definedName>
    <definedName name="data4">#REF!</definedName>
    <definedName name="DATABASE1">#REF!</definedName>
    <definedName name="database2">#REF!</definedName>
    <definedName name="database3">#REF!</definedName>
    <definedName name="DATABASE4">#REF!</definedName>
    <definedName name="datakkfkdk" localSheetId="2">_a1B</definedName>
    <definedName name="datakkfkdk">_a1B</definedName>
    <definedName name="DATB">#REF!</definedName>
    <definedName name="DATP">#REF!</definedName>
    <definedName name="DAWB">#REF!</definedName>
    <definedName name="DAWP">#REF!</definedName>
    <definedName name="dd">#REF!</definedName>
    <definedName name="DDD">#REF!</definedName>
    <definedName name="dddd">#REF!</definedName>
    <definedName name="DEC.GH">#REF!</definedName>
    <definedName name="dek">#REF!</definedName>
    <definedName name="dem">#REF!</definedName>
    <definedName name="dfd" localSheetId="2">_a1B</definedName>
    <definedName name="dfd">_a1B</definedName>
    <definedName name="dfg">#REF!</definedName>
    <definedName name="DH">#REF!</definedName>
    <definedName name="djdj" localSheetId="2">_a1B</definedName>
    <definedName name="djdj">_a1B</definedName>
    <definedName name="djgf">#REF!</definedName>
    <definedName name="djjdjjf" localSheetId="2">_a1B</definedName>
    <definedName name="djjdjjf">_a1B</definedName>
    <definedName name="DKDKfg18TBTB2RT">#REF!</definedName>
    <definedName name="DKDKFG8TBTB2RT">#N/A</definedName>
    <definedName name="dkdkkkdkd" localSheetId="2">_a1B</definedName>
    <definedName name="dkdkkkdkd">_a1B</definedName>
    <definedName name="dkf" localSheetId="2" hidden="1">{#N/A,#N/A,FALSE,"단축1";#N/A,#N/A,FALSE,"단축2";#N/A,#N/A,FALSE,"단축3";#N/A,#N/A,FALSE,"장축";#N/A,#N/A,FALSE,"4WD"}</definedName>
    <definedName name="dkf" hidden="1">{#N/A,#N/A,FALSE,"단축1";#N/A,#N/A,FALSE,"단축2";#N/A,#N/A,FALSE,"단축3";#N/A,#N/A,FALSE,"장축";#N/A,#N/A,FALSE,"4WD"}</definedName>
    <definedName name="dkfkdjkd" localSheetId="2">_a1B</definedName>
    <definedName name="dkfkdjkd">_a1B</definedName>
    <definedName name="dkfkdk" localSheetId="2">_a1B</definedName>
    <definedName name="dkfkdk">_a1B</definedName>
    <definedName name="dkfkdkkkfkd" localSheetId="2">_a1B</definedName>
    <definedName name="dkfkdkkkfkd">_a1B</definedName>
    <definedName name="dkfkdkksldk아라ㅏ알" localSheetId="2">_a1B</definedName>
    <definedName name="dkfkdkksldk아라ㅏ알">_a1B</definedName>
    <definedName name="dkfkkd" localSheetId="2">_a1B</definedName>
    <definedName name="dkfkkd">_a1B</definedName>
    <definedName name="dkfkkls" localSheetId="2">_a1B</definedName>
    <definedName name="dkfkkls">_a1B</definedName>
    <definedName name="dkkdkdkdkd" localSheetId="2">_a1B</definedName>
    <definedName name="dkkdkdkdkd">_a1B</definedName>
    <definedName name="dkkdkfkkf">#REF!</definedName>
    <definedName name="DLATL" localSheetId="2" hidden="1">{#N/A,#N/A,FALSE,"단축1";#N/A,#N/A,FALSE,"단축2";#N/A,#N/A,FALSE,"단축3";#N/A,#N/A,FALSE,"장축";#N/A,#N/A,FALSE,"4WD"}</definedName>
    <definedName name="DLATL" hidden="1">{#N/A,#N/A,FALSE,"단축1";#N/A,#N/A,FALSE,"단축2";#N/A,#N/A,FALSE,"단축3";#N/A,#N/A,FALSE,"장축";#N/A,#N/A,FALSE,"4WD"}</definedName>
    <definedName name="dlaudgnsgns">#N/A</definedName>
    <definedName name="DM">#REF!</definedName>
    <definedName name="DOL">#REF!</definedName>
    <definedName name="DPSB">#REF!</definedName>
    <definedName name="DPSP">#REF!</definedName>
    <definedName name="DRIVEABILITY" localSheetId="2" hidden="1">{#N/A,#N/A,FALSE,"단축1";#N/A,#N/A,FALSE,"단축2";#N/A,#N/A,FALSE,"단축3";#N/A,#N/A,FALSE,"장축";#N/A,#N/A,FALSE,"4WD"}</definedName>
    <definedName name="DRIVEABILITY" hidden="1">{#N/A,#N/A,FALSE,"단축1";#N/A,#N/A,FALSE,"단축2";#N/A,#N/A,FALSE,"단축3";#N/A,#N/A,FALSE,"장축";#N/A,#N/A,FALSE,"4WD"}</definedName>
    <definedName name="drtu">#REF!</definedName>
    <definedName name="DW">#REF!</definedName>
    <definedName name="E">#REF!</definedName>
    <definedName name="EAACP">#REF!</definedName>
    <definedName name="EADAF" localSheetId="2" hidden="1">{#N/A,#N/A,FALSE,"단축1";#N/A,#N/A,FALSE,"단축2";#N/A,#N/A,FALSE,"단축3";#N/A,#N/A,FALSE,"장축";#N/A,#N/A,FALSE,"4WD"}</definedName>
    <definedName name="EADAF" hidden="1">{#N/A,#N/A,FALSE,"단축1";#N/A,#N/A,FALSE,"단축2";#N/A,#N/A,FALSE,"단축3";#N/A,#N/A,FALSE,"장축";#N/A,#N/A,FALSE,"4WD"}</definedName>
    <definedName name="EDABB">#REF!</definedName>
    <definedName name="EDABP">#REF!</definedName>
    <definedName name="EDABSB">#REF!</definedName>
    <definedName name="EDABSP">#REF!</definedName>
    <definedName name="EDACB">#REF!</definedName>
    <definedName name="EDACP">#REF!</definedName>
    <definedName name="EDATB">#REF!</definedName>
    <definedName name="EDATP">#REF!</definedName>
    <definedName name="EDAWB">#REF!</definedName>
    <definedName name="EDAWP">#REF!</definedName>
    <definedName name="EDPSB">#REF!</definedName>
    <definedName name="EDPSP">#REF!</definedName>
    <definedName name="EE">#REF!</definedName>
    <definedName name="EF제동" localSheetId="2" hidden="1">{#N/A,#N/A,FALSE,"단축1";#N/A,#N/A,FALSE,"단축2";#N/A,#N/A,FALSE,"단축3";#N/A,#N/A,FALSE,"장축";#N/A,#N/A,FALSE,"4WD"}</definedName>
    <definedName name="EF제동" hidden="1">{#N/A,#N/A,FALSE,"단축1";#N/A,#N/A,FALSE,"단축2";#N/A,#N/A,FALSE,"단축3";#N/A,#N/A,FALSE,"장축";#N/A,#N/A,FALSE,"4WD"}</definedName>
    <definedName name="EGABB">#REF!</definedName>
    <definedName name="EGABP">#REF!</definedName>
    <definedName name="EGABSB">#REF!</definedName>
    <definedName name="EGABSP">#REF!</definedName>
    <definedName name="EGACB">#REF!</definedName>
    <definedName name="EGACP">#REF!</definedName>
    <definedName name="EGATB">#REF!</definedName>
    <definedName name="EGATP">#REF!</definedName>
    <definedName name="EGAWB">#REF!</definedName>
    <definedName name="EGAWP">#REF!</definedName>
    <definedName name="EGPSB">#REF!</definedName>
    <definedName name="EGPSP">#REF!</definedName>
    <definedName name="EUABSB">#REF!</definedName>
    <definedName name="EUABSP">#REF!</definedName>
    <definedName name="EUACB">#REF!</definedName>
    <definedName name="EUACP">#REF!</definedName>
    <definedName name="EUATB">#REF!</definedName>
    <definedName name="EUATP">#REF!</definedName>
    <definedName name="EUAWB">#REF!</definedName>
    <definedName name="EUAWP">#REF!</definedName>
    <definedName name="EUPSB">#REF!</definedName>
    <definedName name="EUPSP">#REF!</definedName>
    <definedName name="eur">#REF!</definedName>
    <definedName name="Exab">[3]Hoja3!$D$112</definedName>
    <definedName name="f.dl">#N/A</definedName>
    <definedName name="fdh">#REF!</definedName>
    <definedName name="fdkjkj" localSheetId="2" hidden="1">{#N/A,#N/A,FALSE,"단축1";#N/A,#N/A,FALSE,"단축2";#N/A,#N/A,FALSE,"단축3";#N/A,#N/A,FALSE,"장축";#N/A,#N/A,FALSE,"4WD"}</definedName>
    <definedName name="fdkjkj" hidden="1">{#N/A,#N/A,FALSE,"단축1";#N/A,#N/A,FALSE,"단축2";#N/A,#N/A,FALSE,"단축3";#N/A,#N/A,FALSE,"장축";#N/A,#N/A,FALSE,"4WD"}</definedName>
    <definedName name="fdsa" localSheetId="2" hidden="1">{#N/A,#N/A,FALSE,"단축1";#N/A,#N/A,FALSE,"단축2";#N/A,#N/A,FALSE,"단축3";#N/A,#N/A,FALSE,"장축";#N/A,#N/A,FALSE,"4WD"}</definedName>
    <definedName name="fdsa" hidden="1">{#N/A,#N/A,FALSE,"단축1";#N/A,#N/A,FALSE,"단축2";#N/A,#N/A,FALSE,"단축3";#N/A,#N/A,FALSE,"장축";#N/A,#N/A,FALSE,"4WD"}</definedName>
    <definedName name="FeatureValues">#REF!</definedName>
    <definedName name="FF">#REF!</definedName>
    <definedName name="FFF">#REF!</definedName>
    <definedName name="FFFF">#REF!</definedName>
    <definedName name="FG10TBTB2RT">#REF!</definedName>
    <definedName name="fg18TBTB4RT">#REF!</definedName>
    <definedName name="FG46TBTB4RTDKDK">#REF!</definedName>
    <definedName name="fgLKTBTB4RTDKDK">#REF!</definedName>
    <definedName name="FGPRRKRKTBTB2RTDKDK">#REF!</definedName>
    <definedName name="FGPRTBTB1RTDKDK">#REF!</definedName>
    <definedName name="fgRKRKRKRKRKTBTB2RTDKDK">#REF!</definedName>
    <definedName name="fin">#REF!</definedName>
    <definedName name="finhan">#REF!</definedName>
    <definedName name="fjfjfj" localSheetId="2">_a1B</definedName>
    <definedName name="fjfjfj">_a1B</definedName>
    <definedName name="FOB가" localSheetId="2" hidden="1">{#N/A,#N/A,FALSE,"단축1";#N/A,#N/A,FALSE,"단축2";#N/A,#N/A,FALSE,"단축3";#N/A,#N/A,FALSE,"장축";#N/A,#N/A,FALSE,"4WD"}</definedName>
    <definedName name="FOB가" hidden="1">{#N/A,#N/A,FALSE,"단축1";#N/A,#N/A,FALSE,"단축2";#N/A,#N/A,FALSE,"단축3";#N/A,#N/A,FALSE,"장축";#N/A,#N/A,FALSE,"4WD"}</definedName>
    <definedName name="g">#REF!</definedName>
    <definedName name="G_A_Estimated_cost_per_unit">#REF!</definedName>
    <definedName name="gdgagfasdf">#REF!</definedName>
    <definedName name="getz" localSheetId="2">_a1B</definedName>
    <definedName name="getz">_a1B</definedName>
    <definedName name="gETZDADDD" localSheetId="2">_a1O,_a2O</definedName>
    <definedName name="gETZDADDD">_a1O,_a2O</definedName>
    <definedName name="Getz판매현황" localSheetId="2">_a1B</definedName>
    <definedName name="Getz판매현황">_a1B</definedName>
    <definedName name="GG">#REF!</definedName>
    <definedName name="gggsdga">#REF!</definedName>
    <definedName name="gggsgtawgtw">#REF!</definedName>
    <definedName name="ghkkl">#REF!</definedName>
    <definedName name="gjkkdkd" localSheetId="2">_a1B</definedName>
    <definedName name="gjkkdkd">_a1B</definedName>
    <definedName name="GKFCFO" localSheetId="2">_a1B</definedName>
    <definedName name="GKFCFO">_a1B</definedName>
    <definedName name="GRD">#REF!</definedName>
    <definedName name="H">#REF!</definedName>
    <definedName name="HGH">#REF!</definedName>
    <definedName name="hh">#REF!</definedName>
    <definedName name="hjhjk">#REF!</definedName>
    <definedName name="HMC실적입니다" localSheetId="2">_a1B</definedName>
    <definedName name="HMC실적입니다">_a1B</definedName>
    <definedName name="hp">[3]Hoja3!$D$5</definedName>
    <definedName name="I">#REF!</definedName>
    <definedName name="II">#REF!</definedName>
    <definedName name="INDEX">#REF!</definedName>
    <definedName name="ins">#REF!</definedName>
    <definedName name="inshan">#REF!</definedName>
    <definedName name="Interno_BKA___9_Ottobre_1992">#REF!</definedName>
    <definedName name="iuyio">#REF!</definedName>
    <definedName name="J">#REF!</definedName>
    <definedName name="Jan">#REF!</definedName>
    <definedName name="jhgfjk">#REF!</definedName>
    <definedName name="jhgkgh">#REF!</definedName>
    <definedName name="JIN">#REF!</definedName>
    <definedName name="JJ">#REF!</definedName>
    <definedName name="jjdjd" localSheetId="2">_a1B</definedName>
    <definedName name="jjdjd">_a1B</definedName>
    <definedName name="jkkdkfkkkdkd" localSheetId="2">_a1B</definedName>
    <definedName name="jkkdkfkkkdkd">_a1B</definedName>
    <definedName name="JKL">#REF!</definedName>
    <definedName name="jklhlkl">#REF!</definedName>
    <definedName name="K">#REF!</definedName>
    <definedName name="ka" localSheetId="2" hidden="1">{#N/A,#N/A,FALSE,"단축1";#N/A,#N/A,FALSE,"단축2";#N/A,#N/A,FALSE,"단축3";#N/A,#N/A,FALSE,"장축";#N/A,#N/A,FALSE,"4WD"}</definedName>
    <definedName name="ka" hidden="1">{#N/A,#N/A,FALSE,"단축1";#N/A,#N/A,FALSE,"단축2";#N/A,#N/A,FALSE,"단축3";#N/A,#N/A,FALSE,"장축";#N/A,#N/A,FALSE,"4WD"}</definedName>
    <definedName name="kdjkdfkd" localSheetId="2">_a1B</definedName>
    <definedName name="kdjkdfkd">_a1B</definedName>
    <definedName name="kdkdkkfkkkkfkd" localSheetId="2">_a1B</definedName>
    <definedName name="kdkdkkfkkkkfkd">_a1B</definedName>
    <definedName name="kdkkfjkdif" localSheetId="2">_a1B</definedName>
    <definedName name="kdkkfjkdif">_a1B</definedName>
    <definedName name="kfkkfk" localSheetId="2">_a1B</definedName>
    <definedName name="kfkkfk">_a1B</definedName>
    <definedName name="kga">#REF!</definedName>
    <definedName name="kgb">#REF!</definedName>
    <definedName name="kgc">#REF!</definedName>
    <definedName name="kgd">#REF!</definedName>
    <definedName name="KGGG" localSheetId="2">_a1B</definedName>
    <definedName name="KGGG">_a1B</definedName>
    <definedName name="KJH">#REF!</definedName>
    <definedName name="KK">#REF!</definedName>
    <definedName name="kkk" localSheetId="2">{#N/A,#N/A,FALSE,"단축1";#N/A,#N/A,FALSE,"단축2";#N/A,#N/A,FALSE,"단축3";#N/A,#N/A,FALSE,"장축";#N/A,#N/A,FALSE,"4WD"}</definedName>
    <definedName name="kkk">{#N/A,#N/A,FALSE,"단축1";#N/A,#N/A,FALSE,"단축2";#N/A,#N/A,FALSE,"단축3";#N/A,#N/A,FALSE,"장축";#N/A,#N/A,FALSE,"4WD"}</definedName>
    <definedName name="kkskfkkkksfjdkfjksldfdksfjld">#REF!</definedName>
    <definedName name="kk아랄아ㅓ아리낭ㄹ" localSheetId="2">_a1B</definedName>
    <definedName name="kk아랄아ㅓ아리낭ㄹ">_a1B</definedName>
    <definedName name="km">#REF!</definedName>
    <definedName name="kma">#REF!</definedName>
    <definedName name="kmb">#REF!</definedName>
    <definedName name="kmc">#REF!</definedName>
    <definedName name="kmd">#REF!</definedName>
    <definedName name="kwa">#REF!</definedName>
    <definedName name="kwb">#REF!</definedName>
    <definedName name="kwc">#REF!</definedName>
    <definedName name="kwd">#REF!</definedName>
    <definedName name="LAURA">#REF!</definedName>
    <definedName name="LD">#REF!</definedName>
    <definedName name="lgfeb">#REF!</definedName>
    <definedName name="lgfeb1">#REF!</definedName>
    <definedName name="lrcp522">#REF!</definedName>
    <definedName name="M?">#REF!</definedName>
    <definedName name="marmed">#REF!</definedName>
    <definedName name="Matirxlll" localSheetId="2">_a1B</definedName>
    <definedName name="Matirxlll">_a1B</definedName>
    <definedName name="mdfeb">#REF!</definedName>
    <definedName name="mdfeb00">#REF!</definedName>
    <definedName name="mdfeb001">#REF!</definedName>
    <definedName name="mdfeb1">#REF!</definedName>
    <definedName name="mdmar">#REF!</definedName>
    <definedName name="mdmart">#REF!</definedName>
    <definedName name="medTsumapr">#REF!</definedName>
    <definedName name="MH3_A">#REF!</definedName>
    <definedName name="MIS">#REF!</definedName>
    <definedName name="MKS">#REF!</definedName>
    <definedName name="MMM" localSheetId="2">{#N/A,#N/A,FALSE,"단축1";#N/A,#N/A,FALSE,"단축2";#N/A,#N/A,FALSE,"단축3";#N/A,#N/A,FALSE,"장축";#N/A,#N/A,FALSE,"4WD"}</definedName>
    <definedName name="MMM">{#N/A,#N/A,FALSE,"단축1";#N/A,#N/A,FALSE,"단축2";#N/A,#N/A,FALSE,"단축3";#N/A,#N/A,FALSE,"장축";#N/A,#N/A,FALSE,"4WD"}</definedName>
    <definedName name="MN">#REF!</definedName>
    <definedName name="msumapr">#REF!</definedName>
    <definedName name="mt">#REF!</definedName>
    <definedName name="MZ">#REF!</definedName>
    <definedName name="M행">#REF!</definedName>
    <definedName name="n">#REF!</definedName>
    <definedName name="N?">#REF!</definedName>
    <definedName name="NET">#REF!</definedName>
    <definedName name="nmCrr">OFFSET('[3]#SubCode'!$N$3,1,1,COUNTA('[3]#SubCode'!$O:$O),3)</definedName>
    <definedName name="nmMarketing">OFFSET('[3]#MarketingCode'!$B$3,1,0,COUNTA('[3]#MarketingCode'!$C:$C),7)</definedName>
    <definedName name="nmModel">OFFSET('[3]#CarModel'!$C$3,1,0,COUNTA('[3]#CarModel'!$D:$D),1)</definedName>
    <definedName name="nmModelCD">OFFSET('[3]#CarModel'!$C$3,1,1,COUNTA('[3]#CarModel'!$D:$D),1)</definedName>
    <definedName name="nmModelDetail">OFFSET('[3]#CarModel'!$C$3,1,0,COUNTA('[3]#CarModel'!$D:$D),4)</definedName>
    <definedName name="nmSubsidiary">OFFSET('[3]#SubCode'!$G$3,1,0,COUNTA('[3]#SubCode'!$G:$G),6)</definedName>
    <definedName name="NPV_Profits">#REF!</definedName>
    <definedName name="N행">#REF!</definedName>
    <definedName name="O?">#REF!</definedName>
    <definedName name="º?°æ">#REF!</definedName>
    <definedName name="O¤eEoÆ¿ø_oÆ¡I">#REF!</definedName>
    <definedName name="OFFJT계">#REF!</definedName>
    <definedName name="ºI¼­">#REF!</definedName>
    <definedName name="OJT계">#REF!</definedName>
    <definedName name="ºn±³A">#REF!</definedName>
    <definedName name="opción">#REF!</definedName>
    <definedName name="Order" localSheetId="2">_a1B</definedName>
    <definedName name="Order">_a1B</definedName>
    <definedName name="OS회의">#REF!</definedName>
    <definedName name="O행">#REF!</definedName>
    <definedName name="P">#REF!</definedName>
    <definedName name="P?">#REF!</definedName>
    <definedName name="Paises">[4]class!$E$2:$E$13</definedName>
    <definedName name="PC">#REF!</definedName>
    <definedName name="PO">#REF!</definedName>
    <definedName name="PONY">#REF!</definedName>
    <definedName name="POR1015C413rtPPOR1631C1520rtP">#REF!</definedName>
    <definedName name="POR1C1R59C22RTSQKS15C6LRTPPPPPT">#REF!</definedName>
    <definedName name="ppa">#REF!</definedName>
    <definedName name="ppb">#REF!</definedName>
    <definedName name="ppc">#REF!</definedName>
    <definedName name="ppd">#REF!</definedName>
    <definedName name="ppp">#REF!</definedName>
    <definedName name="PPPPPPPP">#REF!</definedName>
    <definedName name="PRINT_AREA_MI">#REF!</definedName>
    <definedName name="Profits">#REF!</definedName>
    <definedName name="PROTO">#REF!</definedName>
    <definedName name="PROTO1">#REF!</definedName>
    <definedName name="psumapr">#REF!</definedName>
    <definedName name="psumTapr">#REF!</definedName>
    <definedName name="P행">#REF!</definedName>
    <definedName name="q">#REF!</definedName>
    <definedName name="Q?">#REF!</definedName>
    <definedName name="QA" localSheetId="2">{#N/A,#N/A,FALSE,"단축1";#N/A,#N/A,FALSE,"단축2";#N/A,#N/A,FALSE,"단축3";#N/A,#N/A,FALSE,"장축";#N/A,#N/A,FALSE,"4WD"}</definedName>
    <definedName name="QA">{#N/A,#N/A,FALSE,"단축1";#N/A,#N/A,FALSE,"단축2";#N/A,#N/A,FALSE,"단축3";#N/A,#N/A,FALSE,"장축";#N/A,#N/A,FALSE,"4WD"}</definedName>
    <definedName name="QD" localSheetId="2">{#N/A,#N/A,FALSE,"단축1";#N/A,#N/A,FALSE,"단축2";#N/A,#N/A,FALSE,"단축3";#N/A,#N/A,FALSE,"장축";#N/A,#N/A,FALSE,"4WD"}</definedName>
    <definedName name="QD">{#N/A,#N/A,FALSE,"단축1";#N/A,#N/A,FALSE,"단축2";#N/A,#N/A,FALSE,"단축3";#N/A,#N/A,FALSE,"장축";#N/A,#N/A,FALSE,"4WD"}</definedName>
    <definedName name="QS" localSheetId="2">{#N/A,#N/A,FALSE,"단축1";#N/A,#N/A,FALSE,"단축2";#N/A,#N/A,FALSE,"단축3";#N/A,#N/A,FALSE,"장축";#N/A,#N/A,FALSE,"4WD"}</definedName>
    <definedName name="QS">{#N/A,#N/A,FALSE,"단축1";#N/A,#N/A,FALSE,"단축2";#N/A,#N/A,FALSE,"단축3";#N/A,#N/A,FALSE,"장축";#N/A,#N/A,FALSE,"4WD"}</definedName>
    <definedName name="QueryHeadings">#REF!</definedName>
    <definedName name="qw">#REF!</definedName>
    <definedName name="Q행">#REF!</definedName>
    <definedName name="R?">#REF!</definedName>
    <definedName name="rerqwer">#REF!</definedName>
    <definedName name="RH">#REF!</definedName>
    <definedName name="rkd" localSheetId="2">{#N/A,#N/A,FALSE,"단축1";#N/A,#N/A,FALSE,"단축2";#N/A,#N/A,FALSE,"단축3";#N/A,#N/A,FALSE,"장축";#N/A,#N/A,FALSE,"4WD"}</definedName>
    <definedName name="rkd">{#N/A,#N/A,FALSE,"단축1";#N/A,#N/A,FALSE,"단축2";#N/A,#N/A,FALSE,"단축3";#N/A,#N/A,FALSE,"장축";#N/A,#N/A,FALSE,"4WD"}</definedName>
    <definedName name="RMRMR">#REF!</definedName>
    <definedName name="RR">#REF!</definedName>
    <definedName name="RRV">#REF!</definedName>
    <definedName name="RT.RTDK">#REF!</definedName>
    <definedName name="rtclsprtdk">#REF!</definedName>
    <definedName name="R행">#REF!</definedName>
    <definedName name="s">#REF!</definedName>
    <definedName name="S?">#REF!</definedName>
    <definedName name="SAGFSAFS" localSheetId="2">{#N/A,#N/A,FALSE,"단축1";#N/A,#N/A,FALSE,"단축2";#N/A,#N/A,FALSE,"단축3";#N/A,#N/A,FALSE,"장축";#N/A,#N/A,FALSE,"4WD"}</definedName>
    <definedName name="SAGFSAFS">{#N/A,#N/A,FALSE,"단축1";#N/A,#N/A,FALSE,"단축2";#N/A,#N/A,FALSE,"단축3";#N/A,#N/A,FALSE,"장축";#N/A,#N/A,FALSE,"4WD"}</definedName>
    <definedName name="SantaFe" localSheetId="2">_a1B</definedName>
    <definedName name="SantaFe">_a1B</definedName>
    <definedName name="sayang" localSheetId="2" hidden="1">{#N/A,#N/A,FALSE,"단축1";#N/A,#N/A,FALSE,"단축2";#N/A,#N/A,FALSE,"단축3";#N/A,#N/A,FALSE,"장축";#N/A,#N/A,FALSE,"4WD"}</definedName>
    <definedName name="sayang" hidden="1">{#N/A,#N/A,FALSE,"단축1";#N/A,#N/A,FALSE,"단축2";#N/A,#N/A,FALSE,"단축3";#N/A,#N/A,FALSE,"장축";#N/A,#N/A,FALSE,"4WD"}</definedName>
    <definedName name="SDD">#REF!</definedName>
    <definedName name="sdddd">#REF!</definedName>
    <definedName name="sdf">#REF!</definedName>
    <definedName name="sdsds" localSheetId="2">_a1B</definedName>
    <definedName name="sdsds">_a1B</definedName>
    <definedName name="SD계">#REF!</definedName>
    <definedName name="Seg02년" localSheetId="2">_a1B</definedName>
    <definedName name="Seg02년">_a1B</definedName>
    <definedName name="sf">#REF!</definedName>
    <definedName name="shi" localSheetId="2" hidden="1">{#N/A,#N/A,FALSE,"단축1";#N/A,#N/A,FALSE,"단축2";#N/A,#N/A,FALSE,"단축3";#N/A,#N/A,FALSE,"장축";#N/A,#N/A,FALSE,"4WD"}</definedName>
    <definedName name="shi" hidden="1">{#N/A,#N/A,FALSE,"단축1";#N/A,#N/A,FALSE,"단축2";#N/A,#N/A,FALSE,"단축3";#N/A,#N/A,FALSE,"장축";#N/A,#N/A,FALSE,"4WD"}</definedName>
    <definedName name="shin" localSheetId="2" hidden="1">{#N/A,#N/A,FALSE,"단축1";#N/A,#N/A,FALSE,"단축2";#N/A,#N/A,FALSE,"단축3";#N/A,#N/A,FALSE,"장축";#N/A,#N/A,FALSE,"4WD"}</definedName>
    <definedName name="shin" hidden="1">{#N/A,#N/A,FALSE,"단축1";#N/A,#N/A,FALSE,"단축2";#N/A,#N/A,FALSE,"단축3";#N/A,#N/A,FALSE,"장축";#N/A,#N/A,FALSE,"4WD"}</definedName>
    <definedName name="SHS" localSheetId="2">{#N/A,#N/A,FALSE,"단축1";#N/A,#N/A,FALSE,"단축2";#N/A,#N/A,FALSE,"단축3";#N/A,#N/A,FALSE,"장축";#N/A,#N/A,FALSE,"4WD"}</definedName>
    <definedName name="SHS">{#N/A,#N/A,FALSE,"단축1";#N/A,#N/A,FALSE,"단축2";#N/A,#N/A,FALSE,"단축3";#N/A,#N/A,FALSE,"장축";#N/A,#N/A,FALSE,"4WD"}</definedName>
    <definedName name="SHSH" localSheetId="2">{#N/A,#N/A,FALSE,"단축1";#N/A,#N/A,FALSE,"단축2";#N/A,#N/A,FALSE,"단축3";#N/A,#N/A,FALSE,"장축";#N/A,#N/A,FALSE,"4WD"}</definedName>
    <definedName name="SHSH">{#N/A,#N/A,FALSE,"단축1";#N/A,#N/A,FALSE,"단축2";#N/A,#N/A,FALSE,"단축3";#N/A,#N/A,FALSE,"장축";#N/A,#N/A,FALSE,"4WD"}</definedName>
    <definedName name="sjjf" localSheetId="2" hidden="1">{#N/A,#N/A,FALSE,"단축1";#N/A,#N/A,FALSE,"단축2";#N/A,#N/A,FALSE,"단축3";#N/A,#N/A,FALSE,"장축";#N/A,#N/A,FALSE,"4WD"}</definedName>
    <definedName name="sjjf" hidden="1">{#N/A,#N/A,FALSE,"단축1";#N/A,#N/A,FALSE,"단축2";#N/A,#N/A,FALSE,"단축3";#N/A,#N/A,FALSE,"장축";#N/A,#N/A,FALSE,"4WD"}</definedName>
    <definedName name="sjk" localSheetId="2" hidden="1">{#N/A,#N/A,FALSE,"단축1";#N/A,#N/A,FALSE,"단축2";#N/A,#N/A,FALSE,"단축3";#N/A,#N/A,FALSE,"장축";#N/A,#N/A,FALSE,"4WD"}</definedName>
    <definedName name="sjk" hidden="1">{#N/A,#N/A,FALSE,"단축1";#N/A,#N/A,FALSE,"단축2";#N/A,#N/A,FALSE,"단축3";#N/A,#N/A,FALSE,"장축";#N/A,#N/A,FALSE,"4WD"}</definedName>
    <definedName name="sm00feb">#REF!</definedName>
    <definedName name="sm00feb1">#REF!</definedName>
    <definedName name="smfeb">#REF!</definedName>
    <definedName name="smfeb1">#REF!</definedName>
    <definedName name="smmar">#REF!</definedName>
    <definedName name="smmart">#REF!</definedName>
    <definedName name="SONATA">#REF!</definedName>
    <definedName name="SPEED_D170">#REF!</definedName>
    <definedName name="spek">[3]Hoja3!$D$159</definedName>
    <definedName name="spfeb">#REF!</definedName>
    <definedName name="spfeb00">#REF!</definedName>
    <definedName name="spfeb001">#REF!</definedName>
    <definedName name="spfeb1">#REF!</definedName>
    <definedName name="SR">#REF!</definedName>
    <definedName name="sss">#REF!</definedName>
    <definedName name="ssumapr">#REF!</definedName>
    <definedName name="ssumTapr">#REF!</definedName>
    <definedName name="Structure" localSheetId="2">_a1B</definedName>
    <definedName name="Structure">_a1B</definedName>
    <definedName name="sumapr">#REF!</definedName>
    <definedName name="sumario">#REF!</definedName>
    <definedName name="summary">#REF!</definedName>
    <definedName name="sumSapr">#REF!</definedName>
    <definedName name="sumTapr">#REF!</definedName>
    <definedName name="SVA">#REF!</definedName>
    <definedName name="sw">#REF!</definedName>
    <definedName name="SWF" localSheetId="2">{#N/A,#N/A,FALSE,"단축1";#N/A,#N/A,FALSE,"단축2";#N/A,#N/A,FALSE,"단축3";#N/A,#N/A,FALSE,"장축";#N/A,#N/A,FALSE,"4WD"}</definedName>
    <definedName name="SWF">{#N/A,#N/A,FALSE,"단축1";#N/A,#N/A,FALSE,"단축2";#N/A,#N/A,FALSE,"단축3";#N/A,#N/A,FALSE,"장축";#N/A,#N/A,FALSE,"4WD"}</definedName>
    <definedName name="T">#REF!</definedName>
    <definedName name="T?">#REF!</definedName>
    <definedName name="TC">'[5]1.1 Informacion Global'!$W$36</definedName>
    <definedName name="_xlnm.Print_Titles">#REF!,#REF!</definedName>
    <definedName name="tlfwjr3">#REF!</definedName>
    <definedName name="todo">#REF!</definedName>
    <definedName name="tot">#REF!</definedName>
    <definedName name="tr">#REF!</definedName>
    <definedName name="TRUCK">#REF!</definedName>
    <definedName name="tsumapr">#REF!</definedName>
    <definedName name="T행">#REF!</definedName>
    <definedName name="U?">#REF!</definedName>
    <definedName name="umd00">#REF!</definedName>
    <definedName name="umdfeb">#REF!</definedName>
    <definedName name="umdfeb1">#REF!</definedName>
    <definedName name="usd" localSheetId="1">#REF!</definedName>
    <definedName name="usd">'[3]I-10 5DR'!$E$57</definedName>
    <definedName name="usumapr">#REF!</definedName>
    <definedName name="usumTapr">#REF!</definedName>
    <definedName name="Utskriftsomr蘚e">#REF!</definedName>
    <definedName name="uu">#REF!</definedName>
    <definedName name="U행">#REF!</definedName>
    <definedName name="V?">#REF!</definedName>
    <definedName name="Val25_Average_Hundred_Percent">"No"</definedName>
    <definedName name="Val25_Average_Includes">"Include All"</definedName>
    <definedName name="Val25_Centre_Adjustment">"Yes"</definedName>
    <definedName name="Val25_Centre_All_Results">"Yes"</definedName>
    <definedName name="Val25_Report">#REF!</definedName>
    <definedName name="Val25_Show_Fixed_Fields_First">"No"</definedName>
    <definedName name="Val25_Show_Option_Codes">"No"</definedName>
    <definedName name="Val25_Show_Repeated_Option_Prices">"Hide"</definedName>
    <definedName name="vvv">#REF!</definedName>
    <definedName name="vvvv">#REF!</definedName>
    <definedName name="V행">#REF!</definedName>
    <definedName name="W">#REF!</definedName>
    <definedName name="W?">#REF!</definedName>
    <definedName name="WAGON_TOTAL">#REF!</definedName>
    <definedName name="wh" localSheetId="2" hidden="1">{#N/A,#N/A,FALSE,"단축1";#N/A,#N/A,FALSE,"단축2";#N/A,#N/A,FALSE,"단축3";#N/A,#N/A,FALSE,"장축";#N/A,#N/A,FALSE,"4WD"}</definedName>
    <definedName name="wh" hidden="1">{#N/A,#N/A,FALSE,"단축1";#N/A,#N/A,FALSE,"단축2";#N/A,#N/A,FALSE,"단축3";#N/A,#N/A,FALSE,"장축";#N/A,#N/A,FALSE,"4WD"}</definedName>
    <definedName name="whl">[3]Hoja3!$D$17</definedName>
    <definedName name="wrn.AuºIAI¼a." localSheetId="2">{#N/A,#N/A,FALSE,"´UA";#N/A,#N/A,FALSE,"´UA";#N/A,#N/A,FALSE,"´UA";#N/A,#N/A,FALSE,"Aa";#N/A,#N/A,FALSE,"4WD"}</definedName>
    <definedName name="wrn.AuºIAI¼a.">{#N/A,#N/A,FALSE,"´UA";#N/A,#N/A,FALSE,"´UA";#N/A,#N/A,FALSE,"´UA";#N/A,#N/A,FALSE,"Aa";#N/A,#N/A,FALSE,"4WD"}</definedName>
    <definedName name="wrn.tou구매." localSheetId="2">{#N/A,#N/A,FALSE,"견적대비-2"}</definedName>
    <definedName name="wrn.tou구매.">{#N/A,#N/A,FALSE,"견적대비-2"}</definedName>
    <definedName name="wrn.신규dep._.full._.set." localSheetId="2">{#N/A,#N/A,FALSE,"신규dep";#N/A,#N/A,FALSE,"신규dep-금형상각후";#N/A,#N/A,FALSE,"신규dep-연구비상각후";#N/A,#N/A,FALSE,"신규dep-기계,공구상각후"}</definedName>
    <definedName name="wrn.신규dep._.full._.set.">{#N/A,#N/A,FALSE,"신규dep";#N/A,#N/A,FALSE,"신규dep-금형상각후";#N/A,#N/A,FALSE,"신규dep-연구비상각후";#N/A,#N/A,FALSE,"신규dep-기계,공구상각후"}</definedName>
    <definedName name="wrn.전부" localSheetId="2">{#N/A,#N/A,FALSE,"단축1";#N/A,#N/A,FALSE,"단축2";#N/A,#N/A,FALSE,"단축3";#N/A,#N/A,FALSE,"장축";#N/A,#N/A,FALSE,"4WD"}</definedName>
    <definedName name="wrn.전부">{#N/A,#N/A,FALSE,"단축1";#N/A,#N/A,FALSE,"단축2";#N/A,#N/A,FALSE,"단축3";#N/A,#N/A,FALSE,"장축";#N/A,#N/A,FALSE,"4WD"}</definedName>
    <definedName name="wrn.전부인쇄" localSheetId="2">{#N/A,#N/A,FALSE,"단축1";#N/A,#N/A,FALSE,"단축2";#N/A,#N/A,FALSE,"단축3";#N/A,#N/A,FALSE,"장축";#N/A,#N/A,FALSE,"4WD"}</definedName>
    <definedName name="wrn.전부인쇄">{#N/A,#N/A,FALSE,"단축1";#N/A,#N/A,FALSE,"단축2";#N/A,#N/A,FALSE,"단축3";#N/A,#N/A,FALSE,"장축";#N/A,#N/A,FALSE,"4WD"}</definedName>
    <definedName name="wrn.전부인쇄." localSheetId="2" hidden="1">{#N/A,#N/A,FALSE,"단축1";#N/A,#N/A,FALSE,"단축2";#N/A,#N/A,FALSE,"단축3";#N/A,#N/A,FALSE,"장축";#N/A,#N/A,FALSE,"4WD"}</definedName>
    <definedName name="wrn.전부인쇄." hidden="1">{#N/A,#N/A,FALSE,"단축1";#N/A,#N/A,FALSE,"단축2";#N/A,#N/A,FALSE,"단축3";#N/A,#N/A,FALSE,"장축";#N/A,#N/A,FALSE,"4WD"}</definedName>
    <definedName name="ww">#REF!</definedName>
    <definedName name="WWW">#REF!</definedName>
    <definedName name="W행1">#N/A</definedName>
    <definedName name="x">#REF!</definedName>
    <definedName name="X?">#REF!</definedName>
    <definedName name="X9802장판원본_원본_List">#REF!</definedName>
    <definedName name="XG¾×¼C">#REF!</definedName>
    <definedName name="XG액션">#REF!</definedName>
    <definedName name="XS" localSheetId="2">{#N/A,#N/A,FALSE,"단축1";#N/A,#N/A,FALSE,"단축2";#N/A,#N/A,FALSE,"단축3";#N/A,#N/A,FALSE,"장축";#N/A,#N/A,FALSE,"4WD"}</definedName>
    <definedName name="XS">{#N/A,#N/A,FALSE,"단축1";#N/A,#N/A,FALSE,"단축2";#N/A,#N/A,FALSE,"단축3";#N/A,#N/A,FALSE,"장축";#N/A,#N/A,FALSE,"4WD"}</definedName>
    <definedName name="xx">#REF!</definedName>
    <definedName name="X행">#REF!</definedName>
    <definedName name="y">#REF!</definedName>
    <definedName name="YEN">#REF!</definedName>
    <definedName name="ytui">#REF!</definedName>
    <definedName name="yy">#REF!</definedName>
    <definedName name="yyy" localSheetId="2">_c1O</definedName>
    <definedName name="yyy">_c1O</definedName>
    <definedName name="Y부서">#REF!</definedName>
    <definedName name="Z">#REF!</definedName>
    <definedName name="zkzkzkzkzkzk">#REF!</definedName>
    <definedName name="ZZ">#REF!</definedName>
    <definedName name="α">#REF!</definedName>
    <definedName name="β">#REF!</definedName>
    <definedName name="γ">#REF!</definedName>
    <definedName name="ㄱ">#REF!</definedName>
    <definedName name="ㄱㄱ.ㅗㅗ">#N/A</definedName>
    <definedName name="ㄱㅇ" localSheetId="2">{#N/A,#N/A,FALSE,"단축1";#N/A,#N/A,FALSE,"단축2";#N/A,#N/A,FALSE,"단축3";#N/A,#N/A,FALSE,"장축";#N/A,#N/A,FALSE,"4WD"}</definedName>
    <definedName name="ㄱㅇ">{#N/A,#N/A,FALSE,"단축1";#N/A,#N/A,FALSE,"단축2";#N/A,#N/A,FALSE,"단축3";#N/A,#N/A,FALSE,"장축";#N/A,#N/A,FALSE,"4WD"}</definedName>
    <definedName name="ㄱㅈㄷㄱ">#REF!</definedName>
    <definedName name="가" localSheetId="2">{#N/A,#N/A,FALSE,"단축1";#N/A,#N/A,FALSE,"단축2";#N/A,#N/A,FALSE,"단축3";#N/A,#N/A,FALSE,"장축";#N/A,#N/A,FALSE,"4WD"}</definedName>
    <definedName name="가">{#N/A,#N/A,FALSE,"단축1";#N/A,#N/A,FALSE,"단축2";#N/A,#N/A,FALSE,"단축3";#N/A,#N/A,FALSE,"장축";#N/A,#N/A,FALSE,"4WD"}</definedName>
    <definedName name="가가" localSheetId="2">{#N/A,#N/A,FALSE,"단축1";#N/A,#N/A,FALSE,"단축2";#N/A,#N/A,FALSE,"단축3";#N/A,#N/A,FALSE,"장축";#N/A,#N/A,FALSE,"4WD"}</definedName>
    <definedName name="가가">{#N/A,#N/A,FALSE,"단축1";#N/A,#N/A,FALSE,"단축2";#N/A,#N/A,FALSE,"단축3";#N/A,#N/A,FALSE,"장축";#N/A,#N/A,FALSE,"4WD"}</definedName>
    <definedName name="가격2">#REF!</definedName>
    <definedName name="가격구조그리스자료입" localSheetId="2">_a1B</definedName>
    <definedName name="가격구조그리스자료입">_a1B</definedName>
    <definedName name="가빵">#REF!</definedName>
    <definedName name="강" localSheetId="2">{#N/A,#N/A,FALSE,"단축1";#N/A,#N/A,FALSE,"단축2";#N/A,#N/A,FALSE,"단축3";#N/A,#N/A,FALSE,"장축";#N/A,#N/A,FALSE,"4WD"}</definedName>
    <definedName name="강">{#N/A,#N/A,FALSE,"단축1";#N/A,#N/A,FALSE,"단축2";#N/A,#N/A,FALSE,"단축3";#N/A,#N/A,FALSE,"장축";#N/A,#N/A,FALSE,"4WD"}</definedName>
    <definedName name="개발">#REF!</definedName>
    <definedName name="개선과정" localSheetId="2" hidden="1">{#N/A,#N/A,FALSE,"단축1";#N/A,#N/A,FALSE,"단축2";#N/A,#N/A,FALSE,"단축3";#N/A,#N/A,FALSE,"장축";#N/A,#N/A,FALSE,"4WD"}</definedName>
    <definedName name="개선과정" hidden="1">{#N/A,#N/A,FALSE,"단축1";#N/A,#N/A,FALSE,"단축2";#N/A,#N/A,FALSE,"단축3";#N/A,#N/A,FALSE,"장축";#N/A,#N/A,FALSE,"4WD"}</definedName>
    <definedName name="겟츠백오더" localSheetId="2">_a1B</definedName>
    <definedName name="겟츠백오더">_a1B</definedName>
    <definedName name="겟츠전략안은" localSheetId="2">_a1B</definedName>
    <definedName name="겟츠전략안은">_a1B</definedName>
    <definedName name="겟츠판매부진" localSheetId="2">_a1B</definedName>
    <definedName name="겟츠판매부진">_a1B</definedName>
    <definedName name="겨ㅗ됴ㅛ">#REF!</definedName>
    <definedName name="계상산">#REF!</definedName>
    <definedName name="계승산">#REF!</definedName>
    <definedName name="계전산">#REF!</definedName>
    <definedName name="공구">#REF!</definedName>
    <definedName name="광고비품의자료서">#REF!</definedName>
    <definedName name="교재">#REF!</definedName>
    <definedName name="국내abs">#REF!</definedName>
    <definedName name="그" localSheetId="2">_a1B</definedName>
    <definedName name="그">_a1B</definedName>
    <definedName name="그그르" localSheetId="2">{#N/A,#N/A,FALSE,"단축1";#N/A,#N/A,FALSE,"단축2";#N/A,#N/A,FALSE,"단축3";#N/A,#N/A,FALSE,"장축";#N/A,#N/A,FALSE,"4WD"}</definedName>
    <definedName name="그그르">{#N/A,#N/A,FALSE,"단축1";#N/A,#N/A,FALSE,"단축2";#N/A,#N/A,FALSE,"단축3";#N/A,#N/A,FALSE,"장축";#N/A,#N/A,FALSE,"4WD"}</definedName>
    <definedName name="그리스" localSheetId="2">_a1B</definedName>
    <definedName name="그리스">_a1B</definedName>
    <definedName name="그리스01111" localSheetId="2">_a1B</definedName>
    <definedName name="그리스01111">_a1B</definedName>
    <definedName name="그리스2" localSheetId="2">_a1B</definedName>
    <definedName name="그리스2">_a1B</definedName>
    <definedName name="그리스가격구조" localSheetId="2">_a1B</definedName>
    <definedName name="그리스가격구조">_a1B</definedName>
    <definedName name="그리스광고비세부현황" localSheetId="2">_a1B</definedName>
    <definedName name="그리스광고비세부현황">_a1B</definedName>
    <definedName name="그리스국가가가" localSheetId="2">_a1B</definedName>
    <definedName name="그리스국가가가">_a1B</definedName>
    <definedName name="그리스그리기리">#REF!</definedName>
    <definedName name="그리스런" localSheetId="2">_a1B</definedName>
    <definedName name="그리스런">_a1B</definedName>
    <definedName name="그리스런다운" localSheetId="2">_a1B</definedName>
    <definedName name="그리스런다운">_a1B</definedName>
    <definedName name="그리스보고서">#REF!</definedName>
    <definedName name="그리스세부내역" localSheetId="2">_a1B</definedName>
    <definedName name="그리스세부내역">_a1B</definedName>
    <definedName name="그리스예산" localSheetId="2">_a1B</definedName>
    <definedName name="그리스예산">_a1B</definedName>
    <definedName name="그리스예상">#REF!</definedName>
    <definedName name="그리스예상실적" localSheetId="2">_a1B</definedName>
    <definedName name="그리스예상실적">_a1B</definedName>
    <definedName name="그리스지우너비내용">#REF!</definedName>
    <definedName name="그리스지원비">#REF!</definedName>
    <definedName name="그리스지원비올해">#REF!</definedName>
    <definedName name="그리스지원비현황" localSheetId="2">_a1B</definedName>
    <definedName name="그리스지원비현황">_a1B</definedName>
    <definedName name="그리스판촉">#REF!</definedName>
    <definedName name="그리승켸산현황" localSheetId="2">_a1B</definedName>
    <definedName name="그리승켸산현황">_a1B</definedName>
    <definedName name="근본">#REF!</definedName>
    <definedName name="금형일정">#REF!</definedName>
    <definedName name="기" localSheetId="2">{#N/A,#N/A,FALSE,"단축1";#N/A,#N/A,FALSE,"단축2";#N/A,#N/A,FALSE,"단축3";#N/A,#N/A,FALSE,"장축";#N/A,#N/A,FALSE,"4WD"}</definedName>
    <definedName name="기">{#N/A,#N/A,FALSE,"단축1";#N/A,#N/A,FALSE,"단축2";#N/A,#N/A,FALSE,"단축3";#N/A,#N/A,FALSE,"장축";#N/A,#N/A,FALSE,"4WD"}</definedName>
    <definedName name="기르시" localSheetId="2">_a1B</definedName>
    <definedName name="기르시">_a1B</definedName>
    <definedName name="기안3">#N/A</definedName>
    <definedName name="기안갑1">#N/A</definedName>
    <definedName name="기안갑2">#REF!</definedName>
    <definedName name="기안용지">#REF!</definedName>
    <definedName name="기안을1">#N/A</definedName>
    <definedName name="기안첨부">#REF!</definedName>
    <definedName name="김" localSheetId="2">{#N/A,#N/A,FALSE,"단축1";#N/A,#N/A,FALSE,"단축2";#N/A,#N/A,FALSE,"단축3";#N/A,#N/A,FALSE,"장축";#N/A,#N/A,FALSE,"4WD"}</definedName>
    <definedName name="김">{#N/A,#N/A,FALSE,"단축1";#N/A,#N/A,FALSE,"단축2";#N/A,#N/A,FALSE,"단축3";#N/A,#N/A,FALSE,"장축";#N/A,#N/A,FALSE,"4WD"}</definedName>
    <definedName name="김영" localSheetId="2">{#N/A,#N/A,FALSE,"단축1";#N/A,#N/A,FALSE,"단축2";#N/A,#N/A,FALSE,"단축3";#N/A,#N/A,FALSE,"장축";#N/A,#N/A,FALSE,"4WD"}</definedName>
    <definedName name="김영">{#N/A,#N/A,FALSE,"단축1";#N/A,#N/A,FALSE,"단축2";#N/A,#N/A,FALSE,"단축3";#N/A,#N/A,FALSE,"장축";#N/A,#N/A,FALSE,"4WD"}</definedName>
    <definedName name="김정일">#REF!</definedName>
    <definedName name="김차" localSheetId="2">{#N/A,#N/A,FALSE,"단축1";#N/A,#N/A,FALSE,"단축2";#N/A,#N/A,FALSE,"단축3";#N/A,#N/A,FALSE,"장축";#N/A,#N/A,FALSE,"4WD"}</definedName>
    <definedName name="김차">{#N/A,#N/A,FALSE,"단축1";#N/A,#N/A,FALSE,"단축2";#N/A,#N/A,FALSE,"단축3";#N/A,#N/A,FALSE,"장축";#N/A,#N/A,FALSE,"4WD"}</definedName>
    <definedName name="ㄳㄷㄳㄱ">#REF!</definedName>
    <definedName name="ㄴ">#REF!</definedName>
    <definedName name="ㄴㄴ" localSheetId="2">[0]!_a1Z,[0]!_a2Z</definedName>
    <definedName name="ㄴㄴ">[0]!_a1Z,[0]!_a2Z</definedName>
    <definedName name="ㄴㄴ.">#N/A</definedName>
    <definedName name="ㄴㄴㄴ">#REF!</definedName>
    <definedName name="ㄴㄴㄴㄴ">#N/A</definedName>
    <definedName name="ㄴㄴㄹ" localSheetId="2">{#N/A,#N/A,FALSE,"단축1";#N/A,#N/A,FALSE,"단축2";#N/A,#N/A,FALSE,"단축3";#N/A,#N/A,FALSE,"장축";#N/A,#N/A,FALSE,"4WD"}</definedName>
    <definedName name="ㄴㄴㄹ">{#N/A,#N/A,FALSE,"단축1";#N/A,#N/A,FALSE,"단축2";#N/A,#N/A,FALSE,"단축3";#N/A,#N/A,FALSE,"장축";#N/A,#N/A,FALSE,"4WD"}</definedName>
    <definedName name="ㄴㄴㄹ호">#REF!</definedName>
    <definedName name="ㄴㄷ더" localSheetId="2">{#N/A,#N/A,FALSE,"단축1";#N/A,#N/A,FALSE,"단축2";#N/A,#N/A,FALSE,"단축3";#N/A,#N/A,FALSE,"장축";#N/A,#N/A,FALSE,"4WD"}</definedName>
    <definedName name="ㄴㄷ더">{#N/A,#N/A,FALSE,"단축1";#N/A,#N/A,FALSE,"단축2";#N/A,#N/A,FALSE,"단축3";#N/A,#N/A,FALSE,"장축";#N/A,#N/A,FALSE,"4WD"}</definedName>
    <definedName name="ㄴㅁㄻ">#REF!</definedName>
    <definedName name="ㄴㅇ" localSheetId="2">{#N/A,#N/A,FALSE,"단축1";#N/A,#N/A,FALSE,"단축2";#N/A,#N/A,FALSE,"단축3";#N/A,#N/A,FALSE,"장축";#N/A,#N/A,FALSE,"4WD"}</definedName>
    <definedName name="ㄴㅇ">{#N/A,#N/A,FALSE,"단축1";#N/A,#N/A,FALSE,"단축2";#N/A,#N/A,FALSE,"단축3";#N/A,#N/A,FALSE,"장축";#N/A,#N/A,FALSE,"4WD"}</definedName>
    <definedName name="ㄴㅇㄴㅇ">#N/A</definedName>
    <definedName name="ㄴㅇㄹ" localSheetId="2">{#N/A,#N/A,FALSE,"단축1";#N/A,#N/A,FALSE,"단축2";#N/A,#N/A,FALSE,"단축3";#N/A,#N/A,FALSE,"장축";#N/A,#N/A,FALSE,"4WD"}</definedName>
    <definedName name="ㄴㅇㄹ">{#N/A,#N/A,FALSE,"단축1";#N/A,#N/A,FALSE,"단축2";#N/A,#N/A,FALSE,"단축3";#N/A,#N/A,FALSE,"장축";#N/A,#N/A,FALSE,"4WD"}</definedName>
    <definedName name="ㄴㅇㄹㄹ" localSheetId="2">{#N/A,#N/A,FALSE,"단축1";#N/A,#N/A,FALSE,"단축2";#N/A,#N/A,FALSE,"단축3";#N/A,#N/A,FALSE,"장축";#N/A,#N/A,FALSE,"4WD"}</definedName>
    <definedName name="ㄴㅇㄹㄹ">{#N/A,#N/A,FALSE,"단축1";#N/A,#N/A,FALSE,"단축2";#N/A,#N/A,FALSE,"단축3";#N/A,#N/A,FALSE,"장축";#N/A,#N/A,FALSE,"4WD"}</definedName>
    <definedName name="ㄴㅋ" localSheetId="2">{#N/A,#N/A,FALSE,"단축1";#N/A,#N/A,FALSE,"단축2";#N/A,#N/A,FALSE,"단축3";#N/A,#N/A,FALSE,"장축";#N/A,#N/A,FALSE,"4WD"}</definedName>
    <definedName name="ㄴㅋ">{#N/A,#N/A,FALSE,"단축1";#N/A,#N/A,FALSE,"단축2";#N/A,#N/A,FALSE,"단축3";#N/A,#N/A,FALSE,"장축";#N/A,#N/A,FALSE,"4WD"}</definedName>
    <definedName name="나나" localSheetId="2">{#N/A,#N/A,FALSE,"단축1";#N/A,#N/A,FALSE,"단축2";#N/A,#N/A,FALSE,"단축3";#N/A,#N/A,FALSE,"장축";#N/A,#N/A,FALSE,"4WD"}</definedName>
    <definedName name="나나">{#N/A,#N/A,FALSE,"단축1";#N/A,#N/A,FALSE,"단축2";#N/A,#N/A,FALSE,"단축3";#N/A,#N/A,FALSE,"장축";#N/A,#N/A,FALSE,"4WD"}</definedName>
    <definedName name="나라아랑">#N/A</definedName>
    <definedName name="남규석">#REF!</definedName>
    <definedName name="남아공인원">#REF!</definedName>
    <definedName name="내수출2">#REF!</definedName>
    <definedName name="넌">#REF!</definedName>
    <definedName name="네환율">#REF!</definedName>
    <definedName name="노환율">#REF!</definedName>
    <definedName name="뉴1">#REF!</definedName>
    <definedName name="니우지이빈" localSheetId="2">_a1B</definedName>
    <definedName name="니우지이빈">_a1B</definedName>
    <definedName name="ㄷ">#REF!</definedName>
    <definedName name="ㄷㄱ">#REF!</definedName>
    <definedName name="ㄷㄷㄱㄷㄱㄷ">#REF!</definedName>
    <definedName name="ㄷㅅㄱㅂㅈㄷ">#REF!</definedName>
    <definedName name="ㄷㅈㄷㅈ">#REF!</definedName>
    <definedName name="달러">#REF!</definedName>
    <definedName name="달러비용">#REF!</definedName>
    <definedName name="담당업무">#REF!</definedName>
    <definedName name="대리점계획2" localSheetId="2">_a1B</definedName>
    <definedName name="대리점계획2">_a1B</definedName>
    <definedName name="대리점안" localSheetId="2">_a1B</definedName>
    <definedName name="대리점안">_a1B</definedName>
    <definedName name="대리점지원비최종" localSheetId="2">_a1B</definedName>
    <definedName name="대리점지원비최종">_a1B</definedName>
    <definedName name="대림PL">#REF!</definedName>
    <definedName name="대응방안" localSheetId="2">_a1B</definedName>
    <definedName name="대응방안">_a1B</definedName>
    <definedName name="대환율">#REF!</definedName>
    <definedName name="대회">#REF!</definedName>
    <definedName name="댜ㅑ뎍">#REF!</definedName>
    <definedName name="독">#REF!</definedName>
    <definedName name="독환율">#REF!</definedName>
    <definedName name="동양종금">#REF!</definedName>
    <definedName name="됻">#REF!</definedName>
    <definedName name="ㄹㄴㅇㅇㅇ">#N/A</definedName>
    <definedName name="ㄹ나ㅓㅇ렁ㅎ">#REF!</definedName>
    <definedName name="ㄹㄹㅇ" localSheetId="2">{#N/A,#N/A,FALSE,"단축1";#N/A,#N/A,FALSE,"단축2";#N/A,#N/A,FALSE,"단축3";#N/A,#N/A,FALSE,"장축";#N/A,#N/A,FALSE,"4WD"}</definedName>
    <definedName name="ㄹㄹㅇ">{#N/A,#N/A,FALSE,"단축1";#N/A,#N/A,FALSE,"단축2";#N/A,#N/A,FALSE,"단축3";#N/A,#N/A,FALSE,"장축";#N/A,#N/A,FALSE,"4WD"}</definedName>
    <definedName name="ㄹㅇㄴ">#N/A</definedName>
    <definedName name="ㄹㅇㄹㄴㅇㅁ" localSheetId="2">{#N/A,#N/A,FALSE,"단축1";#N/A,#N/A,FALSE,"단축2";#N/A,#N/A,FALSE,"단축3";#N/A,#N/A,FALSE,"장축";#N/A,#N/A,FALSE,"4WD"}</definedName>
    <definedName name="ㄹㅇㄹㄴㅇㅁ">{#N/A,#N/A,FALSE,"단축1";#N/A,#N/A,FALSE,"단축2";#N/A,#N/A,FALSE,"단축3";#N/A,#N/A,FALSE,"장축";#N/A,#N/A,FALSE,"4WD"}</definedName>
    <definedName name="ㄹㅇㅎㅇㅁㄴㄹ호">#REF!</definedName>
    <definedName name="ㄹ아ㅏㄹㅇ">#REF!</definedName>
    <definedName name="라닌">#REF!</definedName>
    <definedName name="라아랑리" localSheetId="2">_a1B</definedName>
    <definedName name="라아랑리">_a1B</definedName>
    <definedName name="라아ㅓ랑ㄹ" localSheetId="2">_a1B</definedName>
    <definedName name="라아ㅓ랑ㄹ">_a1B</definedName>
    <definedName name="란디이ㅣㅣ니" localSheetId="2">_a1B</definedName>
    <definedName name="란디이ㅣㅣ니">_a1B</definedName>
    <definedName name="런기릐긔리" localSheetId="2">_a1B</definedName>
    <definedName name="런기릐긔리">_a1B</definedName>
    <definedName name="런다아우" localSheetId="2">_a1B</definedName>
    <definedName name="런다아우">_a1B</definedName>
    <definedName name="런다운11월말" localSheetId="2">_a1B</definedName>
    <definedName name="런다운11월말">_a1B</definedName>
    <definedName name="런다운2" localSheetId="2">_a1B</definedName>
    <definedName name="런다운2">_a1B</definedName>
    <definedName name="런다운22" localSheetId="2">_a1B</definedName>
    <definedName name="런다운22">_a1B</definedName>
    <definedName name="런다운222" localSheetId="2">_a1B</definedName>
    <definedName name="런다운222">_a1B</definedName>
    <definedName name="런다운22223" localSheetId="2">_a1B</definedName>
    <definedName name="런다운22223">_a1B</definedName>
    <definedName name="런다운그리스" localSheetId="2">_a1B</definedName>
    <definedName name="런다운그리스">_a1B</definedName>
    <definedName name="런다운대리점" localSheetId="2">_a1B</definedName>
    <definedName name="런다운대리점">_a1B</definedName>
    <definedName name="런다운런다운" localSheetId="2">_a1B</definedName>
    <definedName name="런다운런다운">_a1B</definedName>
    <definedName name="런다운몰타" localSheetId="2">_a1B</definedName>
    <definedName name="런다운몰타">_a1B</definedName>
    <definedName name="런다운배정안" localSheetId="2">_a1B</definedName>
    <definedName name="런다운배정안">_a1B</definedName>
    <definedName name="런다운세부" localSheetId="2">_a1B</definedName>
    <definedName name="런다운세부">_a1B</definedName>
    <definedName name="런다운세부내겨" localSheetId="2">_a1B</definedName>
    <definedName name="런다운세부내겨">_a1B</definedName>
    <definedName name="런다운옴라낟" localSheetId="2">_a1B</definedName>
    <definedName name="런다운옴라낟">_a1B</definedName>
    <definedName name="런다운우우우웅">#REF!</definedName>
    <definedName name="런다운운" localSheetId="2">_a1B</definedName>
    <definedName name="런다운운">_a1B</definedName>
    <definedName name="런다운이빈다" localSheetId="2">_a1B</definedName>
    <definedName name="런다운이빈다">_a1B</definedName>
    <definedName name="런다운입니다" localSheetId="2">_a1B</definedName>
    <definedName name="런다운입니다">_a1B</definedName>
    <definedName name="런다운표">#REF!</definedName>
    <definedName name="런다욵러나단" localSheetId="2">_a1B</definedName>
    <definedName name="런다욵러나단">_a1B</definedName>
    <definedName name="런대" localSheetId="2">_a1B</definedName>
    <definedName name="런대">_a1B</definedName>
    <definedName name="런럴너런닐" localSheetId="2">_a1B</definedName>
    <definedName name="런럴너런닐">_a1B</definedName>
    <definedName name="런리이라나러나" localSheetId="2">_a1B</definedName>
    <definedName name="런리이라나러나">_a1B</definedName>
    <definedName name="런이태리" localSheetId="2">_a1B</definedName>
    <definedName name="런이태리">_a1B</definedName>
    <definedName name="런타우너란러나러날" localSheetId="2">_a1B</definedName>
    <definedName name="런타우너란러나러날">_a1B</definedName>
    <definedName name="럴러러너란" localSheetId="2">_a1B</definedName>
    <definedName name="럴러러너란">_a1B</definedName>
    <definedName name="럴런" localSheetId="2">_a1B</definedName>
    <definedName name="럴런">_a1B</definedName>
    <definedName name="럴런런ㄹ아라ㅓㄹ" localSheetId="2">_a1B</definedName>
    <definedName name="럴런런ㄹ아라ㅓㄹ">_a1B</definedName>
    <definedName name="럴럴러러러러러ㅓㄹ" localSheetId="2">_a1B</definedName>
    <definedName name="럴럴러러러러러ㅓㄹ">_a1B</definedName>
    <definedName name="리" localSheetId="2" hidden="1">{#N/A,#N/A,FALSE,"단축1";#N/A,#N/A,FALSE,"단축2";#N/A,#N/A,FALSE,"단축3";#N/A,#N/A,FALSE,"장축";#N/A,#N/A,FALSE,"4WD"}</definedName>
    <definedName name="리" hidden="1">{#N/A,#N/A,FALSE,"단축1";#N/A,#N/A,FALSE,"단축2";#N/A,#N/A,FALSE,"단축3";#N/A,#N/A,FALSE,"장축";#N/A,#N/A,FALSE,"4WD"}</definedName>
    <definedName name="ㄻㄴ" localSheetId="2">{#N/A,#N/A,FALSE,"단축1";#N/A,#N/A,FALSE,"단축2";#N/A,#N/A,FALSE,"단축3";#N/A,#N/A,FALSE,"장축";#N/A,#N/A,FALSE,"4WD"}</definedName>
    <definedName name="ㄻㄴ">{#N/A,#N/A,FALSE,"단축1";#N/A,#N/A,FALSE,"단축2";#N/A,#N/A,FALSE,"단축3";#N/A,#N/A,FALSE,"장축";#N/A,#N/A,FALSE,"4WD"}</definedName>
    <definedName name="ㄼㅂㅂㅂ">#N/A</definedName>
    <definedName name="ㅀㄷㅇㅎ">#REF!</definedName>
    <definedName name="ㅁ01">#REF!</definedName>
    <definedName name="ㅁ1430">#REF!</definedName>
    <definedName name="ㅁㄴㅁㄴ">#REF!</definedName>
    <definedName name="ㅁㄴㅁㄴㅁ">#REF!</definedName>
    <definedName name="ㅁㄴㅇㄴㅁ">#REF!</definedName>
    <definedName name="ㅁㄴㅇㄹ">#REF!</definedName>
    <definedName name="ㅁㄴㅇㄹㅇㅁㄴㄹ" localSheetId="2">{#N/A,#N/A,FALSE,"단축1";#N/A,#N/A,FALSE,"단축2";#N/A,#N/A,FALSE,"단축3";#N/A,#N/A,FALSE,"장축";#N/A,#N/A,FALSE,"4WD"}</definedName>
    <definedName name="ㅁㄴㅇㄹㅇㅁㄴㄹ">{#N/A,#N/A,FALSE,"단축1";#N/A,#N/A,FALSE,"단축2";#N/A,#N/A,FALSE,"단축3";#N/A,#N/A,FALSE,"장축";#N/A,#N/A,FALSE,"4WD"}</definedName>
    <definedName name="ㅁㄴㅇㅁㅂㄱ">#REF!</definedName>
    <definedName name="ㅁㄴㅇㅎㅁㄶ">#REF!</definedName>
    <definedName name="ㅁㄹ" localSheetId="2">{#N/A,#N/A,FALSE,"단축1";#N/A,#N/A,FALSE,"단축2";#N/A,#N/A,FALSE,"단축3";#N/A,#N/A,FALSE,"장축";#N/A,#N/A,FALSE,"4WD"}</definedName>
    <definedName name="ㅁㄹ">{#N/A,#N/A,FALSE,"단축1";#N/A,#N/A,FALSE,"단축2";#N/A,#N/A,FALSE,"단축3";#N/A,#N/A,FALSE,"장축";#N/A,#N/A,FALSE,"4WD"}</definedName>
    <definedName name="ㅁㄹㅇㄶㅇㄹㄴ호하ㅡㅗㅓㅏ">#REF!</definedName>
    <definedName name="ㅁ롷ㄷㄱ">#REF!</definedName>
    <definedName name="ㅁㅀㅁㄶ">#REF!</definedName>
    <definedName name="ㅁㅀㅁㅎ">#REF!</definedName>
    <definedName name="ㅁㅁ">#REF!</definedName>
    <definedName name="ㅁㅁㄹ">#REF!</definedName>
    <definedName name="ㅁㅇㄹ" localSheetId="2">{#N/A,#N/A,FALSE,"단축1";#N/A,#N/A,FALSE,"단축2";#N/A,#N/A,FALSE,"단축3";#N/A,#N/A,FALSE,"장축";#N/A,#N/A,FALSE,"4WD"}</definedName>
    <definedName name="ㅁㅇㄹ">{#N/A,#N/A,FALSE,"단축1";#N/A,#N/A,FALSE,"단축2";#N/A,#N/A,FALSE,"단축3";#N/A,#N/A,FALSE,"장축";#N/A,#N/A,FALSE,"4WD"}</definedName>
    <definedName name="ㅁㅇㅁ">#REF!</definedName>
    <definedName name="만">#REF!</definedName>
    <definedName name="말라" localSheetId="2">{#N/A,#N/A,FALSE,"단축1";#N/A,#N/A,FALSE,"단축2";#N/A,#N/A,FALSE,"단축3";#N/A,#N/A,FALSE,"장축";#N/A,#N/A,FALSE,"4WD"}</definedName>
    <definedName name="말라">{#N/A,#N/A,FALSE,"단축1";#N/A,#N/A,FALSE,"단축2";#N/A,#N/A,FALSE,"단축3";#N/A,#N/A,FALSE,"장축";#N/A,#N/A,FALSE,"4WD"}</definedName>
    <definedName name="말타" localSheetId="2">{#N/A,#N/A,FALSE,"단축1";#N/A,#N/A,FALSE,"단축2";#N/A,#N/A,FALSE,"단축3";#N/A,#N/A,FALSE,"장축";#N/A,#N/A,FALSE,"4WD"}</definedName>
    <definedName name="말타">{#N/A,#N/A,FALSE,"단축1";#N/A,#N/A,FALSE,"단축2";#N/A,#N/A,FALSE,"단축3";#N/A,#N/A,FALSE,"장축";#N/A,#N/A,FALSE,"4WD"}</definedName>
    <definedName name="머머머머머머머" localSheetId="2">{#N/A,#N/A,FALSE,"단축1";#N/A,#N/A,FALSE,"단축2";#N/A,#N/A,FALSE,"단축3";#N/A,#N/A,FALSE,"장축";#N/A,#N/A,FALSE,"4WD"}</definedName>
    <definedName name="머머머머머머머">{#N/A,#N/A,FALSE,"단축1";#N/A,#N/A,FALSE,"단축2";#N/A,#N/A,FALSE,"단축3";#N/A,#N/A,FALSE,"장축";#N/A,#N/A,FALSE,"4WD"}</definedName>
    <definedName name="메판순위">#REF!</definedName>
    <definedName name="모">#REF!</definedName>
    <definedName name="모델별" localSheetId="2">{#N/A,#N/A,FALSE,"단축1";#N/A,#N/A,FALSE,"단축2";#N/A,#N/A,FALSE,"단축3";#N/A,#N/A,FALSE,"장축";#N/A,#N/A,FALSE,"4WD"}</definedName>
    <definedName name="모델별">{#N/A,#N/A,FALSE,"단축1";#N/A,#N/A,FALSE,"단축2";#N/A,#N/A,FALSE,"단축3";#N/A,#N/A,FALSE,"장축";#N/A,#N/A,FALSE,"4WD"}</definedName>
    <definedName name="모랑롸오마노라아왕ㄹ">#REF!</definedName>
    <definedName name="모미ㅣ리" localSheetId="2">_a1B</definedName>
    <definedName name="모미ㅣ리">_a1B</definedName>
    <definedName name="모실">#REF!</definedName>
    <definedName name="목차2">#REF!</definedName>
    <definedName name="몰ㅋ" localSheetId="2">_a1B</definedName>
    <definedName name="몰ㅋ">_a1B</definedName>
    <definedName name="몰타" localSheetId="2">{#N/A,#N/A,FALSE,"단축1";#N/A,#N/A,FALSE,"단축2";#N/A,#N/A,FALSE,"단축3";#N/A,#N/A,FALSE,"장축";#N/A,#N/A,FALSE,"4WD"}</definedName>
    <definedName name="몰타">{#N/A,#N/A,FALSE,"단축1";#N/A,#N/A,FALSE,"단축2";#N/A,#N/A,FALSE,"단축3";#N/A,#N/A,FALSE,"장축";#N/A,#N/A,FALSE,"4WD"}</definedName>
    <definedName name="몰타3" localSheetId="2">_a1B</definedName>
    <definedName name="몰타3">_a1B</definedName>
    <definedName name="몰타국가라고고" localSheetId="2">_a1B</definedName>
    <definedName name="몰타국가라고고">_a1B</definedName>
    <definedName name="몰타라고" localSheetId="2">_a1B</definedName>
    <definedName name="몰타라고">_a1B</definedName>
    <definedName name="몰타라고료" localSheetId="2">_a1B</definedName>
    <definedName name="몰타라고료">_a1B</definedName>
    <definedName name="몰타런다운양식카피" localSheetId="2">_a1B</definedName>
    <definedName name="몰타런다운양식카피">_a1B</definedName>
    <definedName name="몰타몰타몰타" localSheetId="2">_a1B</definedName>
    <definedName name="몰타몰타몰타">_a1B</definedName>
    <definedName name="몰타몰탐로타" localSheetId="2">_a1B</definedName>
    <definedName name="몰타몰탐로타">_a1B</definedName>
    <definedName name="몰타세부내경" localSheetId="2">_a1B</definedName>
    <definedName name="몰타세부내경">_a1B</definedName>
    <definedName name="몰타세부예상입니다" localSheetId="2">_a1B</definedName>
    <definedName name="몰타세부예상입니다">_a1B</definedName>
    <definedName name="몰타예상표" localSheetId="2">_a1B</definedName>
    <definedName name="몰타예상표">_a1B</definedName>
    <definedName name="몰타입니다" localSheetId="2">_a1B</definedName>
    <definedName name="몰타입니다">_a1B</definedName>
    <definedName name="몰타지원배">#REF!</definedName>
    <definedName name="몰타지원비">#REF!</definedName>
    <definedName name="몰타지원비예상현홍" localSheetId="2">[0]!_a1O,[0]!_a2O</definedName>
    <definedName name="몰타지원비예상현홍">[0]!_a1O,[0]!_a2O</definedName>
    <definedName name="몰타지원비현황입니다">#REF!</definedName>
    <definedName name="몰타타나나나나나나나나ㅏ나나나난" localSheetId="2">_a1B</definedName>
    <definedName name="몰타타나나나나나나나나ㅏ나나나난">_a1B</definedName>
    <definedName name="몰타판촉방안" localSheetId="2">_a1B</definedName>
    <definedName name="몰타판촉방안">_a1B</definedName>
    <definedName name="몰탕사니아안" localSheetId="2">_a1B</definedName>
    <definedName name="몰탕사니아안">_a1B</definedName>
    <definedName name="미">#REF!</definedName>
    <definedName name="미나미나" localSheetId="2">{#N/A,#N/A,FALSE,"단축1";#N/A,#N/A,FALSE,"단축2";#N/A,#N/A,FALSE,"단축3";#N/A,#N/A,FALSE,"장축";#N/A,#N/A,FALSE,"4WD"}</definedName>
    <definedName name="미나미나">{#N/A,#N/A,FALSE,"단축1";#N/A,#N/A,FALSE,"단축2";#N/A,#N/A,FALSE,"단축3";#N/A,#N/A,FALSE,"장축";#N/A,#N/A,FALSE,"4WD"}</definedName>
    <definedName name="미라">#REF!</definedName>
    <definedName name="미미미미">#REF!</definedName>
    <definedName name="미미미미라" localSheetId="2">{#N/A,#N/A,FALSE,"단축1";#N/A,#N/A,FALSE,"단축2";#N/A,#N/A,FALSE,"단축3";#N/A,#N/A,FALSE,"장축";#N/A,#N/A,FALSE,"4WD"}</definedName>
    <definedName name="미미미미라">{#N/A,#N/A,FALSE,"단축1";#N/A,#N/A,FALSE,"단축2";#N/A,#N/A,FALSE,"단축3";#N/A,#N/A,FALSE,"장축";#N/A,#N/A,FALSE,"4WD"}</definedName>
    <definedName name="미환율">#REF!</definedName>
    <definedName name="밋션별">#REF!</definedName>
    <definedName name="ㅂ">#REF!</definedName>
    <definedName name="ㅂㅂ">#REF!</definedName>
    <definedName name="ㅂㅂㅂㅂ">#N/A</definedName>
    <definedName name="ㅂㅂㅂㅂㅂㅂㅂ">#REF!</definedName>
    <definedName name="ㅂㅂㅂㅈㅈ">#REF!</definedName>
    <definedName name="ㅂㅈㅂㅈ">#N/A</definedName>
    <definedName name="박상">#REF!</definedName>
    <definedName name="발">#REF!</definedName>
    <definedName name="방청c">#REF!</definedName>
    <definedName name="배정안" localSheetId="2">_a1B</definedName>
    <definedName name="배정안">_a1B</definedName>
    <definedName name="버스팀">#REF!</definedName>
    <definedName name="벗">#REF!</definedName>
    <definedName name="벨2">#REF!</definedName>
    <definedName name="벨투">#REF!</definedName>
    <definedName name="벨환율">#REF!</definedName>
    <definedName name="변경">#REF!</definedName>
    <definedName name="변경범위">#REF!</definedName>
    <definedName name="변경범위3">#REF!</definedName>
    <definedName name="보고용">#REF!,#REF!,#REF!,#REF!,#REF!,#REF!,#REF!,#REF!,#REF!,#REF!,#REF!,#REF!,#REF!</definedName>
    <definedName name="보고품의">#REF!</definedName>
    <definedName name="보몬인" localSheetId="2">_a1B</definedName>
    <definedName name="보몬인">_a1B</definedName>
    <definedName name="본문" localSheetId="2">_a1B</definedName>
    <definedName name="본문">_a1B</definedName>
    <definedName name="본문3" localSheetId="2">_a1B</definedName>
    <definedName name="본문3">_a1B</definedName>
    <definedName name="본문4" localSheetId="2">_a1B</definedName>
    <definedName name="본문4">_a1B</definedName>
    <definedName name="본문ㅁ이길" localSheetId="2">_a1B</definedName>
    <definedName name="본문ㅁ이길">_a1B</definedName>
    <definedName name="본문이지요" localSheetId="2">_a1B</definedName>
    <definedName name="본문이지요">_a1B</definedName>
    <definedName name="본문입니다" localSheetId="2">_a1B</definedName>
    <definedName name="본문입니다">_a1B</definedName>
    <definedName name="본문자료" localSheetId="2">_a1B</definedName>
    <definedName name="본문자료">_a1B</definedName>
    <definedName name="본문작성" localSheetId="2">_a1B</definedName>
    <definedName name="본문작성">_a1B</definedName>
    <definedName name="본문판매" localSheetId="2">_a1B</definedName>
    <definedName name="본문판매">_a1B</definedName>
    <definedName name="본뭅" localSheetId="2">_a1B</definedName>
    <definedName name="본뭅">_a1B</definedName>
    <definedName name="본부" localSheetId="2">_a1B</definedName>
    <definedName name="본부">_a1B</definedName>
    <definedName name="본부목표계">#REF!</definedName>
    <definedName name="부서">#N/A</definedName>
    <definedName name="부서교육계">#REF!</definedName>
    <definedName name="부서별예산">#REF!</definedName>
    <definedName name="분" localSheetId="2">{#N/A,#N/A,FALSE,"단축1";#N/A,#N/A,FALSE,"단축2";#N/A,#N/A,FALSE,"단축3";#N/A,#N/A,FALSE,"장축";#N/A,#N/A,FALSE,"4WD"}</definedName>
    <definedName name="분">{#N/A,#N/A,FALSE,"단축1";#N/A,#N/A,FALSE,"단축2";#N/A,#N/A,FALSE,"단축3";#N/A,#N/A,FALSE,"장축";#N/A,#N/A,FALSE,"4WD"}</definedName>
    <definedName name="비교111">#REF!</definedName>
    <definedName name="비교A">#REF!</definedName>
    <definedName name="비비비비">#REF!</definedName>
    <definedName name="ㅅ">#REF!</definedName>
    <definedName name="사삳가사사사사사사ㅏ사사">#REF!</definedName>
    <definedName name="사양">#REF!</definedName>
    <definedName name="사양안" localSheetId="2" hidden="1">{#N/A,#N/A,FALSE,"단축1";#N/A,#N/A,FALSE,"단축2";#N/A,#N/A,FALSE,"단축3";#N/A,#N/A,FALSE,"장축";#N/A,#N/A,FALSE,"4WD"}</definedName>
    <definedName name="사양안" hidden="1">{#N/A,#N/A,FALSE,"단축1";#N/A,#N/A,FALSE,"단축2";#N/A,#N/A,FALSE,"단축3";#N/A,#N/A,FALSE,"장축";#N/A,#N/A,FALSE,"4WD"}</definedName>
    <definedName name="사업투자">#REF!</definedName>
    <definedName name="사업투자1">#REF!</definedName>
    <definedName name="산업수요">#REF!</definedName>
    <definedName name="산업수요2" localSheetId="2" hidden="1">{#N/A,#N/A,FALSE,"단축1";#N/A,#N/A,FALSE,"단축2";#N/A,#N/A,FALSE,"단축3";#N/A,#N/A,FALSE,"장축";#N/A,#N/A,FALSE,"4WD"}</definedName>
    <definedName name="산업수요2" hidden="1">{#N/A,#N/A,FALSE,"단축1";#N/A,#N/A,FALSE,"단축2";#N/A,#N/A,FALSE,"단축3";#N/A,#N/A,FALSE,"장축";#N/A,#N/A,FALSE,"4WD"}</definedName>
    <definedName name="산업수요및현대판매">#REF!</definedName>
    <definedName name="상곤" localSheetId="2">{#N/A,#N/A,FALSE,"단축1";#N/A,#N/A,FALSE,"단축2";#N/A,#N/A,FALSE,"단축3";#N/A,#N/A,FALSE,"장축";#N/A,#N/A,FALSE,"4WD"}</definedName>
    <definedName name="상곤">{#N/A,#N/A,FALSE,"단축1";#N/A,#N/A,FALSE,"단축2";#N/A,#N/A,FALSE,"단축3";#N/A,#N/A,FALSE,"장축";#N/A,#N/A,FALSE,"4WD"}</definedName>
    <definedName name="상곤2" localSheetId="2">{#N/A,#N/A,FALSE,"단축1";#N/A,#N/A,FALSE,"단축2";#N/A,#N/A,FALSE,"단축3";#N/A,#N/A,FALSE,"장축";#N/A,#N/A,FALSE,"4WD"}</definedName>
    <definedName name="상곤2">{#N/A,#N/A,FALSE,"단축1";#N/A,#N/A,FALSE,"단축2";#N/A,#N/A,FALSE,"단축3";#N/A,#N/A,FALSE,"장축";#N/A,#N/A,FALSE,"4WD"}</definedName>
    <definedName name="상곤3" localSheetId="2">{#N/A,#N/A,FALSE,"단축1";#N/A,#N/A,FALSE,"단축2";#N/A,#N/A,FALSE,"단축3";#N/A,#N/A,FALSE,"장축";#N/A,#N/A,FALSE,"4WD"}</definedName>
    <definedName name="상곤3">{#N/A,#N/A,FALSE,"단축1";#N/A,#N/A,FALSE,"단축2";#N/A,#N/A,FALSE,"단축3";#N/A,#N/A,FALSE,"장축";#N/A,#N/A,FALSE,"4WD"}</definedName>
    <definedName name="상곤4" localSheetId="2">{#N/A,#N/A,FALSE,"단축1";#N/A,#N/A,FALSE,"단축2";#N/A,#N/A,FALSE,"단축3";#N/A,#N/A,FALSE,"장축";#N/A,#N/A,FALSE,"4WD"}</definedName>
    <definedName name="상곤4">{#N/A,#N/A,FALSE,"단축1";#N/A,#N/A,FALSE,"단축2";#N/A,#N/A,FALSE,"단축3";#N/A,#N/A,FALSE,"장축";#N/A,#N/A,FALSE,"4WD"}</definedName>
    <definedName name="상곤5" localSheetId="2">{#N/A,#N/A,FALSE,"단축1";#N/A,#N/A,FALSE,"단축2";#N/A,#N/A,FALSE,"단축3";#N/A,#N/A,FALSE,"장축";#N/A,#N/A,FALSE,"4WD"}</definedName>
    <definedName name="상곤5">{#N/A,#N/A,FALSE,"단축1";#N/A,#N/A,FALSE,"단축2";#N/A,#N/A,FALSE,"단축3";#N/A,#N/A,FALSE,"장축";#N/A,#N/A,FALSE,"4WD"}</definedName>
    <definedName name="상반기" localSheetId="2" hidden="1">{#N/A,#N/A,FALSE,"단축1";#N/A,#N/A,FALSE,"단축2";#N/A,#N/A,FALSE,"단축3";#N/A,#N/A,FALSE,"장축";#N/A,#N/A,FALSE,"4WD"}</definedName>
    <definedName name="상반기" hidden="1">{#N/A,#N/A,FALSE,"단축1";#N/A,#N/A,FALSE,"단축2";#N/A,#N/A,FALSE,"단축3";#N/A,#N/A,FALSE,"장축";#N/A,#N/A,FALSE,"4WD"}</definedName>
    <definedName name="상반기예상실적" localSheetId="2">{#N/A,#N/A,FALSE,"단축1";#N/A,#N/A,FALSE,"단축2";#N/A,#N/A,FALSE,"단축3";#N/A,#N/A,FALSE,"장축";#N/A,#N/A,FALSE,"4WD"}</definedName>
    <definedName name="상반기예상실적">{#N/A,#N/A,FALSE,"단축1";#N/A,#N/A,FALSE,"단축2";#N/A,#N/A,FALSE,"단축3";#N/A,#N/A,FALSE,"장축";#N/A,#N/A,FALSE,"4WD"}</definedName>
    <definedName name="새것">#REF!</definedName>
    <definedName name="서">#REF!</definedName>
    <definedName name="세금">#REF!</definedName>
    <definedName name="세금2">#REF!</definedName>
    <definedName name="세부내용">#REF!</definedName>
    <definedName name="세부예산" localSheetId="2">_a1B</definedName>
    <definedName name="세부예산">_a1B</definedName>
    <definedName name="섹그" localSheetId="2">_a1B</definedName>
    <definedName name="섹그">_a1B</definedName>
    <definedName name="소">#REF!</definedName>
    <definedName name="소요">#REF!</definedName>
    <definedName name="손익손익현황" localSheetId="2">_a1B</definedName>
    <definedName name="손익손익현황">_a1B</definedName>
    <definedName name="쇼ㅛ">#REF!</definedName>
    <definedName name="수출실적">#REF!</definedName>
    <definedName name="스환율">#REF!</definedName>
    <definedName name="스환율2">#REF!</definedName>
    <definedName name="시아분석" localSheetId="2">_a1B</definedName>
    <definedName name="시아분석">_a1B</definedName>
    <definedName name="시잔감소" localSheetId="2">_a1B</definedName>
    <definedName name="시잔감소">_a1B</definedName>
    <definedName name="시장분석2" localSheetId="2">_a1B</definedName>
    <definedName name="시장분석2">_a1B</definedName>
    <definedName name="신AT종합" localSheetId="2">{#N/A,#N/A,FALSE,"단축1";#N/A,#N/A,FALSE,"단축2";#N/A,#N/A,FALSE,"단축3";#N/A,#N/A,FALSE,"장축";#N/A,#N/A,FALSE,"4WD"}</definedName>
    <definedName name="신AT종합">{#N/A,#N/A,FALSE,"단축1";#N/A,#N/A,FALSE,"단축2";#N/A,#N/A,FALSE,"단축3";#N/A,#N/A,FALSE,"장축";#N/A,#N/A,FALSE,"4WD"}</definedName>
    <definedName name="신규PJT">#REF!</definedName>
    <definedName name="신동" localSheetId="2">{#N/A,#N/A,FALSE,"신규dep";#N/A,#N/A,FALSE,"신규dep-금형상각후";#N/A,#N/A,FALSE,"신규dep-연구비상각후";#N/A,#N/A,FALSE,"신규dep-기계,공구상각후"}</definedName>
    <definedName name="신동">{#N/A,#N/A,FALSE,"신규dep";#N/A,#N/A,FALSE,"신규dep-금형상각후";#N/A,#N/A,FALSE,"신규dep-연구비상각후";#N/A,#N/A,FALSE,"신규dep-기계,공구상각후"}</definedName>
    <definedName name="신동조" localSheetId="2">{#N/A,#N/A,FALSE,"신규dep";#N/A,#N/A,FALSE,"신규dep-금형상각후";#N/A,#N/A,FALSE,"신규dep-연구비상각후";#N/A,#N/A,FALSE,"신규dep-기계,공구상각후"}</definedName>
    <definedName name="신동조">{#N/A,#N/A,FALSE,"신규dep";#N/A,#N/A,FALSE,"신규dep-금형상각후";#N/A,#N/A,FALSE,"신규dep-연구비상각후";#N/A,#N/A,FALSE,"신규dep-기계,공구상각후"}</definedName>
    <definedName name="신동좁" localSheetId="2">{#N/A,#N/A,FALSE,"단축1";#N/A,#N/A,FALSE,"단축2";#N/A,#N/A,FALSE,"단축3";#N/A,#N/A,FALSE,"장축";#N/A,#N/A,FALSE,"4WD"}</definedName>
    <definedName name="신동좁">{#N/A,#N/A,FALSE,"단축1";#N/A,#N/A,FALSE,"단축2";#N/A,#N/A,FALSE,"단축3";#N/A,#N/A,FALSE,"장축";#N/A,#N/A,FALSE,"4WD"}</definedName>
    <definedName name="신세대종합" localSheetId="2">{#N/A,#N/A,FALSE,"단축1";#N/A,#N/A,FALSE,"단축2";#N/A,#N/A,FALSE,"단축3";#N/A,#N/A,FALSE,"장축";#N/A,#N/A,FALSE,"4WD"}</definedName>
    <definedName name="신세대종합">{#N/A,#N/A,FALSE,"단축1";#N/A,#N/A,FALSE,"단축2";#N/A,#N/A,FALSE,"단축3";#N/A,#N/A,FALSE,"장축";#N/A,#N/A,FALSE,"4WD"}</definedName>
    <definedName name="실1">#REF!</definedName>
    <definedName name="십이월">#REF!</definedName>
    <definedName name="싱환율">#REF!</definedName>
    <definedName name="싱환율2">#REF!</definedName>
    <definedName name="ㅇ">#REF!</definedName>
    <definedName name="ㅇㄴㄹㅇ">#REF!</definedName>
    <definedName name="ㅇㄴㄻㄴ">#REF!</definedName>
    <definedName name="ㅇㄴㅇ">#REF!</definedName>
    <definedName name="ㅇㄴㅇㄴㄹㄹㅇ">#REF!</definedName>
    <definedName name="ㅇㄹ" localSheetId="2">{#N/A,#N/A,FALSE,"단축1";#N/A,#N/A,FALSE,"단축2";#N/A,#N/A,FALSE,"단축3";#N/A,#N/A,FALSE,"장축";#N/A,#N/A,FALSE,"4WD"}</definedName>
    <definedName name="ㅇㄹ">{#N/A,#N/A,FALSE,"단축1";#N/A,#N/A,FALSE,"단축2";#N/A,#N/A,FALSE,"단축3";#N/A,#N/A,FALSE,"장축";#N/A,#N/A,FALSE,"4WD"}</definedName>
    <definedName name="ㅇㄹㄴ" localSheetId="2">{#N/A,#N/A,FALSE,"단축1";#N/A,#N/A,FALSE,"단축2";#N/A,#N/A,FALSE,"단축3";#N/A,#N/A,FALSE,"장축";#N/A,#N/A,FALSE,"4WD"}</definedName>
    <definedName name="ㅇㄹㄴ">{#N/A,#N/A,FALSE,"단축1";#N/A,#N/A,FALSE,"단축2";#N/A,#N/A,FALSE,"단축3";#N/A,#N/A,FALSE,"장축";#N/A,#N/A,FALSE,"4WD"}</definedName>
    <definedName name="ㅇㄹㄹㄹㄴㄹ" localSheetId="2">{#N/A,#N/A,FALSE,"단축1";#N/A,#N/A,FALSE,"단축2";#N/A,#N/A,FALSE,"단축3";#N/A,#N/A,FALSE,"장축";#N/A,#N/A,FALSE,"4WD"}</definedName>
    <definedName name="ㅇㄹㄹㄹㄴㄹ">{#N/A,#N/A,FALSE,"단축1";#N/A,#N/A,FALSE,"단축2";#N/A,#N/A,FALSE,"단축3";#N/A,#N/A,FALSE,"장축";#N/A,#N/A,FALSE,"4WD"}</definedName>
    <definedName name="ㅇㄹㅇㄹ">#REF!</definedName>
    <definedName name="ㅇㄹㅇㄹㅇ" localSheetId="2">_a1B</definedName>
    <definedName name="ㅇㄹㅇㄹㅇ">_a1B</definedName>
    <definedName name="ㅇ러">#REF!</definedName>
    <definedName name="ㅇㄻㄴㅇㄻㄴ">#REF!</definedName>
    <definedName name="ㅇㅇ">#N/A</definedName>
    <definedName name="ㅇㅇㅇ">#REF!</definedName>
    <definedName name="ㅇ에ㅣ상알나란ㅇㄹㄹ아니ㅣㅣㅣㅁㅇㄹ날니ㅏㅇㄹ닐ㅇ닐ㄴ">#REF!</definedName>
    <definedName name="ㅇㅎㄹㅇㅎ">#REF!</definedName>
    <definedName name="ㅇ허">#REF!</definedName>
    <definedName name="아" localSheetId="2">{#N/A,#N/A,FALSE,"단축1";#N/A,#N/A,FALSE,"단축2";#N/A,#N/A,FALSE,"단축3";#N/A,#N/A,FALSE,"장축";#N/A,#N/A,FALSE,"4WD"}</definedName>
    <definedName name="아">{#N/A,#N/A,FALSE,"단축1";#N/A,#N/A,FALSE,"단축2";#N/A,#N/A,FALSE,"단축3";#N/A,#N/A,FALSE,"장축";#N/A,#N/A,FALSE,"4WD"}</definedName>
    <definedName name="아라아라" localSheetId="2">_a1B</definedName>
    <definedName name="아라아라">_a1B</definedName>
    <definedName name="아라알아랑러ㅏㅣㄴ아러ㅏ">#REF!</definedName>
    <definedName name="아라어랑라" localSheetId="2">_a1B</definedName>
    <definedName name="아라어랑라">_a1B</definedName>
    <definedName name="아라어ㅏ라아알" localSheetId="2">_a1B</definedName>
    <definedName name="아라어ㅏ라아알">_a1B</definedName>
    <definedName name="아라ㅏ">#REF!</definedName>
    <definedName name="아라ㅏ어랄" localSheetId="2">_a1B</definedName>
    <definedName name="아라ㅏ어랄">_a1B</definedName>
    <definedName name="아라ㅏㅏㄹ" localSheetId="2">_a1B</definedName>
    <definedName name="아라ㅏㅏㄹ">_a1B</definedName>
    <definedName name="아라ㅣ아릴" localSheetId="2">_a1B</definedName>
    <definedName name="아라ㅣ아릴">_a1B</definedName>
    <definedName name="아랑라앙러ㅏㅇ">#REF!</definedName>
    <definedName name="아러아러아러ㅏㅁ어ㅣㄹㄴㅇ">#REF!</definedName>
    <definedName name="아러ㅏ어라어라" localSheetId="2">_a1B</definedName>
    <definedName name="아러ㅏ어라어라">_a1B</definedName>
    <definedName name="아롸마ㅏㅇ라ㅏ아롸아알" localSheetId="2">_a1B</definedName>
    <definedName name="아롸마ㅏㅇ라ㅏ아롸아알">_a1B</definedName>
    <definedName name="아아" localSheetId="2">{#N/A,#N/A,FALSE,"단축1";#N/A,#N/A,FALSE,"단축2";#N/A,#N/A,FALSE,"단축3";#N/A,#N/A,FALSE,"장축";#N/A,#N/A,FALSE,"4WD"}</definedName>
    <definedName name="아아">{#N/A,#N/A,FALSE,"단축1";#N/A,#N/A,FALSE,"단축2";#N/A,#N/A,FALSE,"단축3";#N/A,#N/A,FALSE,"장축";#N/A,#N/A,FALSE,"4WD"}</definedName>
    <definedName name="아아라ㅏ아" localSheetId="2">_a1B</definedName>
    <definedName name="아아라ㅏ아">_a1B</definedName>
    <definedName name="아아라ㅏㅏㄹ" localSheetId="2">_a1B</definedName>
    <definedName name="아아라ㅏㅏㄹ">_a1B</definedName>
    <definedName name="아아아" localSheetId="2">_a1B</definedName>
    <definedName name="아아아">_a1B</definedName>
    <definedName name="아아ㅏ러ㅏ이마얼" localSheetId="2">_a1B</definedName>
    <definedName name="아아ㅏ러ㅏ이마얼">_a1B</definedName>
    <definedName name="아아ㅏ아" localSheetId="2">_a1B</definedName>
    <definedName name="아아ㅏ아">_a1B</definedName>
    <definedName name="아아ㅓ라어ㅏㄹ" localSheetId="2">_a1B</definedName>
    <definedName name="아아ㅓ라어ㅏㄹ">_a1B</definedName>
    <definedName name="아ㅏ">#REF!</definedName>
    <definedName name="아ㅏㅇ" localSheetId="2">_a1B</definedName>
    <definedName name="아ㅏㅇ">_a1B</definedName>
    <definedName name="아ㅏ아라ㅏ아랄" localSheetId="2">_a1B</definedName>
    <definedName name="아ㅏ아라ㅏ아랄">_a1B</definedName>
    <definedName name="아ㅏ아러ㅏ앙" localSheetId="2">_a1B</definedName>
    <definedName name="아ㅏ아러ㅏ앙">_a1B</definedName>
    <definedName name="아ㅏㅏ나라" localSheetId="2">_a1B</definedName>
    <definedName name="아ㅏㅏ나라">_a1B</definedName>
    <definedName name="아ㅏㅏ아" localSheetId="2">_a1B</definedName>
    <definedName name="아ㅏㅏ아">_a1B</definedName>
    <definedName name="아ㅓㄹ" localSheetId="2" hidden="1">{#N/A,#N/A,FALSE,"단축1";#N/A,#N/A,FALSE,"단축2";#N/A,#N/A,FALSE,"단축3";#N/A,#N/A,FALSE,"장축";#N/A,#N/A,FALSE,"4WD"}</definedName>
    <definedName name="아ㅓㄹ" hidden="1">{#N/A,#N/A,FALSE,"단축1";#N/A,#N/A,FALSE,"단축2";#N/A,#N/A,FALSE,"단축3";#N/A,#N/A,FALSE,"장축";#N/A,#N/A,FALSE,"4WD"}</definedName>
    <definedName name="아ㅓㅏㅓ아ㅓㅇ라" localSheetId="2">_a1B</definedName>
    <definedName name="아ㅓㅏㅓ아ㅓㅇ라">_a1B</definedName>
    <definedName name="알아라알" localSheetId="2">_a1B</definedName>
    <definedName name="알아라알">_a1B</definedName>
    <definedName name="알아라어라닐" localSheetId="2">_a1B</definedName>
    <definedName name="알아라어라닐">_a1B</definedName>
    <definedName name="알아ㅓ란알니아러ㅣ낭ㄹ" localSheetId="2">_a1B</definedName>
    <definedName name="알아ㅓ란알니아러ㅣ낭ㄹ">_a1B</definedName>
    <definedName name="어러ㅓ" localSheetId="2">_a1B</definedName>
    <definedName name="어러ㅓ">_a1B</definedName>
    <definedName name="어로ㅓㅇ" localSheetId="2">_a1B</definedName>
    <definedName name="어로ㅓㅇ">_a1B</definedName>
    <definedName name="어아ㅓ" localSheetId="2">_a1B</definedName>
    <definedName name="어아ㅓ">_a1B</definedName>
    <definedName name="어어러러어" localSheetId="2">_a1B</definedName>
    <definedName name="어어러러어">_a1B</definedName>
    <definedName name="어쩌구">#REF!</definedName>
    <definedName name="엉댜ㄷㅈ1">#N/A</definedName>
    <definedName name="에애애애애애애애" localSheetId="2">_a1B</definedName>
    <definedName name="에애애애애애애애">_a1B</definedName>
    <definedName name="에ㅣ미ㅣㅇ" localSheetId="2">_a1B</definedName>
    <definedName name="에ㅣ미ㅣㅇ">_a1B</definedName>
    <definedName name="엔">#REF!</definedName>
    <definedName name="엔비용">#REF!</definedName>
    <definedName name="연말공사">#REF!</definedName>
    <definedName name="연수계">#REF!</definedName>
    <definedName name="영">#REF!</definedName>
    <definedName name="영환율">#REF!</definedName>
    <definedName name="영환율2">#REF!</definedName>
    <definedName name="예" localSheetId="2">_a1B</definedName>
    <definedName name="예">_a1B</definedName>
    <definedName name="예사나예" localSheetId="2">_a1B</definedName>
    <definedName name="예사나예">_a1B</definedName>
    <definedName name="예사나ㅏ아ㅣㅇ" localSheetId="2">_a1B</definedName>
    <definedName name="예사나ㅏ아ㅣㅇ">_a1B</definedName>
    <definedName name="예사아ㅏㅇ라어라ㅓ랑">#N/A</definedName>
    <definedName name="예산" localSheetId="2">{#N/A,#N/A,FALSE,"단축1";#N/A,#N/A,FALSE,"단축2";#N/A,#N/A,FALSE,"단축3";#N/A,#N/A,FALSE,"장축";#N/A,#N/A,FALSE,"4WD"}</definedName>
    <definedName name="예산">{#N/A,#N/A,FALSE,"단축1";#N/A,#N/A,FALSE,"단축2";#N/A,#N/A,FALSE,"단축3";#N/A,#N/A,FALSE,"장축";#N/A,#N/A,FALSE,"4WD"}</definedName>
    <definedName name="예산내역">#REF!</definedName>
    <definedName name="예산사나아ㅏ">#REF!</definedName>
    <definedName name="예산예산예산" localSheetId="2">_a1B</definedName>
    <definedName name="예산예산예산">_a1B</definedName>
    <definedName name="예산은">#REF!</definedName>
    <definedName name="예산이이이" localSheetId="2">_a1B</definedName>
    <definedName name="예산이이이">_a1B</definedName>
    <definedName name="예산이태리" localSheetId="2">_a1B</definedName>
    <definedName name="예산이태리">_a1B</definedName>
    <definedName name="예산지징" localSheetId="2">_a1B</definedName>
    <definedName name="예산지징">_a1B</definedName>
    <definedName name="예산집행2">#REF!</definedName>
    <definedName name="예산총괄시트설ONLY">#N/A</definedName>
    <definedName name="예상" localSheetId="2">_a1B</definedName>
    <definedName name="예상">_a1B</definedName>
    <definedName name="예상예상예상예상" localSheetId="2">_a1B</definedName>
    <definedName name="예상예상예상예상">_a1B</definedName>
    <definedName name="예측근거2">#N/A</definedName>
    <definedName name="오">#REF!</definedName>
    <definedName name="오더현황" localSheetId="2">_a1B</definedName>
    <definedName name="오더현황">_a1B</definedName>
    <definedName name="오더현황입니다" localSheetId="2">_a1B</definedName>
    <definedName name="오더현황입니다">_a1B</definedName>
    <definedName name="오인원">#REF!</definedName>
    <definedName name="오지">#REF!</definedName>
    <definedName name="완성차몰타" localSheetId="2">_a1B</definedName>
    <definedName name="완성차몰타">_a1B</definedName>
    <definedName name="외">#REF!</definedName>
    <definedName name="요청사항" localSheetId="2">_a1B</definedName>
    <definedName name="요청사항">_a1B</definedName>
    <definedName name="용도차" localSheetId="2">{#N/A,#N/A,FALSE,"단축1";#N/A,#N/A,FALSE,"단축2";#N/A,#N/A,FALSE,"단축3";#N/A,#N/A,FALSE,"장축";#N/A,#N/A,FALSE,"4WD"}</definedName>
    <definedName name="용도차">{#N/A,#N/A,FALSE,"단축1";#N/A,#N/A,FALSE,"단축2";#N/A,#N/A,FALSE,"단축3";#N/A,#N/A,FALSE,"장축";#N/A,#N/A,FALSE,"4WD"}</definedName>
    <definedName name="운영">#REF!</definedName>
    <definedName name="운영계획">#REF!</definedName>
    <definedName name="운영계획오더계획" localSheetId="2">_a1B</definedName>
    <definedName name="운영계획오더계획">_a1B</definedName>
    <definedName name="운영안" localSheetId="2">_a1B</definedName>
    <definedName name="운영안">_a1B</definedName>
    <definedName name="월별영업">#REF!</definedName>
    <definedName name="의뢰">#REF!</definedName>
    <definedName name="의장">#REF!</definedName>
    <definedName name="이라ㅏㄹ" localSheetId="2">_a1B</definedName>
    <definedName name="이라ㅏㄹ">_a1B</definedName>
    <definedName name="이란" localSheetId="2">{#N/A,#N/A,FALSE,"단축1";#N/A,#N/A,FALSE,"단축2";#N/A,#N/A,FALSE,"단축3";#N/A,#N/A,FALSE,"장축";#N/A,#N/A,FALSE,"4WD"}</definedName>
    <definedName name="이란">{#N/A,#N/A,FALSE,"단축1";#N/A,#N/A,FALSE,"단축2";#N/A,#N/A,FALSE,"단축3";#N/A,#N/A,FALSE,"장축";#N/A,#N/A,FALSE,"4WD"}</definedName>
    <definedName name="이름">#REF!</definedName>
    <definedName name="이명훈">#N/A</definedName>
    <definedName name="이정">#REF!</definedName>
    <definedName name="이태리" localSheetId="2">_a1B</definedName>
    <definedName name="이태리">_a1B</definedName>
    <definedName name="이태리3" localSheetId="2">_a1B</definedName>
    <definedName name="이태리3">_a1B</definedName>
    <definedName name="이태리런다운" localSheetId="2">_a1B</definedName>
    <definedName name="이태리런다운">_a1B</definedName>
    <definedName name="이태리세부내역" localSheetId="2">_a1B</definedName>
    <definedName name="이태리세부내역">_a1B</definedName>
    <definedName name="이태리운영계획기준" localSheetId="2">_a1B</definedName>
    <definedName name="이태리운영계획기준">_a1B</definedName>
    <definedName name="이태리합의완료">#REF!</definedName>
    <definedName name="이환율">#REF!</definedName>
    <definedName name="인당월교육시간">#REF!</definedName>
    <definedName name="인상1안" localSheetId="2" hidden="1">{#N/A,#N/A,FALSE,"단축1";#N/A,#N/A,FALSE,"단축2";#N/A,#N/A,FALSE,"단축3";#N/A,#N/A,FALSE,"장축";#N/A,#N/A,FALSE,"4WD"}</definedName>
    <definedName name="인상1안" hidden="1">{#N/A,#N/A,FALSE,"단축1";#N/A,#N/A,FALSE,"단축2";#N/A,#N/A,FALSE,"단축3";#N/A,#N/A,FALSE,"장축";#N/A,#N/A,FALSE,"4WD"}</definedName>
    <definedName name="일름을">#REF!</definedName>
    <definedName name="일정2">#REF!</definedName>
    <definedName name="일정수립">#REF!</definedName>
    <definedName name="일환율">#REF!</definedName>
    <definedName name="임시">#REF!</definedName>
    <definedName name="임시2" localSheetId="2" hidden="1">{#N/A,#N/A,FALSE,"단축1";#N/A,#N/A,FALSE,"단축2";#N/A,#N/A,FALSE,"단축3";#N/A,#N/A,FALSE,"장축";#N/A,#N/A,FALSE,"4WD"}</definedName>
    <definedName name="임시2" hidden="1">{#N/A,#N/A,FALSE,"단축1";#N/A,#N/A,FALSE,"단축2";#N/A,#N/A,FALSE,"단축3";#N/A,#N/A,FALSE,"장축";#N/A,#N/A,FALSE,"4WD"}</definedName>
    <definedName name="입니다" localSheetId="2">_a1B</definedName>
    <definedName name="입니다">_a1B</definedName>
    <definedName name="입러니ㅣ" localSheetId="2">_a1B</definedName>
    <definedName name="입러니ㅣ">_a1B</definedName>
    <definedName name="잉" localSheetId="2">_a1Z,_a2Z</definedName>
    <definedName name="잉">_a1Z,_a2Z</definedName>
    <definedName name="ㅈㄷㄱㅈㅂ">#REF!</definedName>
    <definedName name="ㅈㄷㄷㄱ">#REF!</definedName>
    <definedName name="ㅈㅂㄷㅈㅂㄷㄱㅈㅂㄱㄷㅈㅂ">#REF!</definedName>
    <definedName name="ㅈㅈ">#REF!</definedName>
    <definedName name="ㅈㅈㄵㅇㄴㄴ">#REF!</definedName>
    <definedName name="ㅈㅈㅈ">#REF!</definedName>
    <definedName name="ㅈ행">#REF!</definedName>
    <definedName name="자동차시장">#REF!</definedName>
    <definedName name="재고현황" localSheetId="2">_a1B</definedName>
    <definedName name="재고현황">_a1B</definedName>
    <definedName name="저쩌구">#REF!</definedName>
    <definedName name="전부" localSheetId="2" hidden="1">{#N/A,#N/A,FALSE,"단축1";#N/A,#N/A,FALSE,"단축2";#N/A,#N/A,FALSE,"단축3";#N/A,#N/A,FALSE,"장축";#N/A,#N/A,FALSE,"4WD"}</definedName>
    <definedName name="전부" hidden="1">{#N/A,#N/A,FALSE,"단축1";#N/A,#N/A,FALSE,"단축2";#N/A,#N/A,FALSE,"단축3";#N/A,#N/A,FALSE,"장축";#N/A,#N/A,FALSE,"4WD"}</definedName>
    <definedName name="점소장">#REF!</definedName>
    <definedName name="정치.AA">#REF!</definedName>
    <definedName name="정치문제">#REF!</definedName>
    <definedName name="정치설명">#REF!</definedName>
    <definedName name="제목">#REF!</definedName>
    <definedName name="조동" localSheetId="2">{#N/A,#N/A,FALSE,"단축1";#N/A,#N/A,FALSE,"단축2";#N/A,#N/A,FALSE,"단축3";#N/A,#N/A,FALSE,"장축";#N/A,#N/A,FALSE,"4WD"}</definedName>
    <definedName name="조동">{#N/A,#N/A,FALSE,"단축1";#N/A,#N/A,FALSE,"단축2";#N/A,#N/A,FALSE,"단축3";#N/A,#N/A,FALSE,"장축";#N/A,#N/A,FALSE,"4WD"}</definedName>
    <definedName name="조동신" localSheetId="2">{#N/A,#N/A,FALSE,"단축1";#N/A,#N/A,FALSE,"단축2";#N/A,#N/A,FALSE,"단축3";#N/A,#N/A,FALSE,"장축";#N/A,#N/A,FALSE,"4WD"}</definedName>
    <definedName name="조동신">{#N/A,#N/A,FALSE,"단축1";#N/A,#N/A,FALSE,"단축2";#N/A,#N/A,FALSE,"단축3";#N/A,#N/A,FALSE,"장축";#N/A,#N/A,FALSE,"4WD"}</definedName>
    <definedName name="중앙" localSheetId="2">{#N/A,#N/A,FALSE,"단축1";#N/A,#N/A,FALSE,"단축2";#N/A,#N/A,FALSE,"단축3";#N/A,#N/A,FALSE,"장축";#N/A,#N/A,FALSE,"4WD"}</definedName>
    <definedName name="중앙">{#N/A,#N/A,FALSE,"단축1";#N/A,#N/A,FALSE,"단축2";#N/A,#N/A,FALSE,"단축3";#N/A,#N/A,FALSE,"장축";#N/A,#N/A,FALSE,"4WD"}</definedName>
    <definedName name="지" localSheetId="2">_a1B</definedName>
    <definedName name="지">_a1B</definedName>
    <definedName name="지워닙라고마니" localSheetId="2">_a1B</definedName>
    <definedName name="지워닙라고마니">_a1B</definedName>
    <definedName name="지원" localSheetId="2">_a1B</definedName>
    <definedName name="지원">_a1B</definedName>
    <definedName name="지원금비교" localSheetId="2">_a1B</definedName>
    <definedName name="지원금비교">_a1B</definedName>
    <definedName name="지원비2" localSheetId="2">_a1B</definedName>
    <definedName name="지원비2">_a1B</definedName>
    <definedName name="지원비2입니다" localSheetId="2">_a1B</definedName>
    <definedName name="지원비2입니다">_a1B</definedName>
    <definedName name="지원비내역그리스">#REF!</definedName>
    <definedName name="지원비다" localSheetId="2">_a1B</definedName>
    <definedName name="지원비다">_a1B</definedName>
    <definedName name="지원비라고요" localSheetId="2">_a1B</definedName>
    <definedName name="지원비라고요">_a1B</definedName>
    <definedName name="지원비몰타">#REF!</definedName>
    <definedName name="지원비물량변겅시" localSheetId="2">_a1B</definedName>
    <definedName name="지원비물량변겅시">_a1B</definedName>
    <definedName name="지원비상세내욕" localSheetId="2">_a1B</definedName>
    <definedName name="지원비상세내욕">_a1B</definedName>
    <definedName name="지원비실적">#REF!</definedName>
    <definedName name="지원비유럽" localSheetId="2">_a1B</definedName>
    <definedName name="지원비유럽">_a1B</definedName>
    <definedName name="지원비으러어이지" localSheetId="2">_a1B</definedName>
    <definedName name="지원비으러어이지">_a1B</definedName>
    <definedName name="지원비입니다" localSheetId="2">_a1B</definedName>
    <definedName name="지원비입니다">_a1B</definedName>
    <definedName name="지원비취합" localSheetId="2">_a1B</definedName>
    <definedName name="지원비취합">_a1B</definedName>
    <definedName name="지원비현황" localSheetId="2">_a1B</definedName>
    <definedName name="지원비현황">_a1B</definedName>
    <definedName name="지원비현황그리스" localSheetId="2">_a1B</definedName>
    <definedName name="지원비현황그리스">_a1B</definedName>
    <definedName name="지원지워닞우" localSheetId="2">_a1B</definedName>
    <definedName name="지원지워닞우">_a1B</definedName>
    <definedName name="지지지지워니지지">#REF!</definedName>
    <definedName name="쭵??쭵?A?R쮞O?쬾R">#REF!</definedName>
    <definedName name="쭵o쭵?RA?RiA">#REF!</definedName>
    <definedName name="쭵o쭵?RA?RiB">#REF!</definedName>
    <definedName name="ㅊ">#REF!</definedName>
    <definedName name="ㅊㅊㅊ">#N/A</definedName>
    <definedName name="차" localSheetId="2">_a1B</definedName>
    <definedName name="차">_a1B</definedName>
    <definedName name="차아이차아아" localSheetId="2">_a1B</definedName>
    <definedName name="차아이차아아">_a1B</definedName>
    <definedName name="차이" localSheetId="2">_a1B</definedName>
    <definedName name="차이">_a1B</definedName>
    <definedName name="차종">#REF!</definedName>
    <definedName name="차차차차차찿">#REF!</definedName>
    <definedName name="차체">#REF!</definedName>
    <definedName name="책">#REF!</definedName>
    <definedName name="첨부." hidden="1">#REF!</definedName>
    <definedName name="최종합격인원">#REF!</definedName>
    <definedName name="최종합의안" localSheetId="2">_a1B</definedName>
    <definedName name="최종합의안">_a1B</definedName>
    <definedName name="추진계획예산" localSheetId="2">_a1B</definedName>
    <definedName name="추진계획예산">_a1B</definedName>
    <definedName name="ㅋㄴ" localSheetId="2">{#N/A,#N/A,FALSE,"단축1";#N/A,#N/A,FALSE,"단축2";#N/A,#N/A,FALSE,"단축3";#N/A,#N/A,FALSE,"장축";#N/A,#N/A,FALSE,"4WD"}</definedName>
    <definedName name="ㅋㄴ">{#N/A,#N/A,FALSE,"단축1";#N/A,#N/A,FALSE,"단축2";#N/A,#N/A,FALSE,"단축3";#N/A,#N/A,FALSE,"장축";#N/A,#N/A,FALSE,"4WD"}</definedName>
    <definedName name="ㅋㄴㅇㄴㄹㅇㄶ로호ㅓㅗ">#REF!</definedName>
    <definedName name="ㅋ후ㅊ">#REF!</definedName>
    <definedName name="카다ㅣㅁ">#REF!</definedName>
    <definedName name="카카카카카카카" localSheetId="2">_a1B</definedName>
    <definedName name="카카카카카카카">_a1B</definedName>
    <definedName name="카환율">#REF!</definedName>
    <definedName name="타결추진" localSheetId="2">_a1B</definedName>
    <definedName name="타결추진">_a1B</definedName>
    <definedName name="토허ㅗ호ㅓ">#REF!</definedName>
    <definedName name="통">#REF!</definedName>
    <definedName name="투자비">#N/A</definedName>
    <definedName name="트럭1트">#REF!</definedName>
    <definedName name="트럭실행">#REF!</definedName>
    <definedName name="트럭팀">#REF!</definedName>
    <definedName name="특장">#REF!</definedName>
    <definedName name="ㅍ">#REF!</definedName>
    <definedName name="판" localSheetId="2">_a1B</definedName>
    <definedName name="판">_a1B</definedName>
    <definedName name="판매" localSheetId="2">_a1X,_a2X,_a3X,_a4X</definedName>
    <definedName name="판매">_a1X,_a2X,_a3X,_a4X</definedName>
    <definedName name="판매2" localSheetId="2">_a1B</definedName>
    <definedName name="판매2">_a1B</definedName>
    <definedName name="판매그리스입니다" localSheetId="2">_a1B</definedName>
    <definedName name="판매그리스입니다">_a1B</definedName>
    <definedName name="판매부진" localSheetId="2">_a1B</definedName>
    <definedName name="판매부진">_a1B</definedName>
    <definedName name="판매분" localSheetId="2">_a1B</definedName>
    <definedName name="판매분">_a1B</definedName>
    <definedName name="판매분석" localSheetId="2">_a1B</definedName>
    <definedName name="판매분석">_a1B</definedName>
    <definedName name="판매재고현황">#REF!</definedName>
    <definedName name="판초가ㅏ아" localSheetId="2">_a1B</definedName>
    <definedName name="판초가ㅏ아">_a1B</definedName>
    <definedName name="판초기ㅣ디ㅣ" localSheetId="2">_a1B</definedName>
    <definedName name="판초기ㅣ디ㅣ">_a1B</definedName>
    <definedName name="판초ㅗㄱ" localSheetId="2">{#N/A,#N/A,FALSE,"단축1";#N/A,#N/A,FALSE,"단축2";#N/A,#N/A,FALSE,"단축3";#N/A,#N/A,FALSE,"장축";#N/A,#N/A,FALSE,"4WD"}</definedName>
    <definedName name="판초ㅗㄱ">{#N/A,#N/A,FALSE,"단축1";#N/A,#N/A,FALSE,"단축2";#N/A,#N/A,FALSE,"단축3";#N/A,#N/A,FALSE,"장축";#N/A,#N/A,FALSE,"4WD"}</definedName>
    <definedName name="판촉그" localSheetId="2">_a1B</definedName>
    <definedName name="판촉그">_a1B</definedName>
    <definedName name="판촉현황" localSheetId="2">_a1B</definedName>
    <definedName name="판촉현황">_a1B</definedName>
    <definedName name="팥" localSheetId="2">_a1B</definedName>
    <definedName name="팥">_a1B</definedName>
    <definedName name="팩스">#REF!</definedName>
    <definedName name="표">#REF!</definedName>
    <definedName name="표1">#REF!</definedName>
    <definedName name="표11">#REF!</definedName>
    <definedName name="표료료지ㅣ" localSheetId="2">_a1B</definedName>
    <definedName name="표료료지ㅣ">_a1B</definedName>
    <definedName name="표지">#REF!</definedName>
    <definedName name="푸">#REF!</definedName>
    <definedName name="푼">#REF!</definedName>
    <definedName name="품의서0221">#REF!</definedName>
    <definedName name="품의서1">#REF!</definedName>
    <definedName name="프환율">#REF!</definedName>
    <definedName name="ㅎ">#REF!</definedName>
    <definedName name="ㅎㄹ큨">#REF!</definedName>
    <definedName name="ㅎㅁㄴ">#REF!</definedName>
    <definedName name="ㅎㅂㄷㅎㅁㄶ">#REF!</definedName>
    <definedName name="ㅎㅎ">#REF!</definedName>
    <definedName name="ㅎㅎㄹ">#REF!</definedName>
    <definedName name="하하" localSheetId="2">{#N/A,#N/A,FALSE,"단축1";#N/A,#N/A,FALSE,"단축2";#N/A,#N/A,FALSE,"단축3";#N/A,#N/A,FALSE,"장축";#N/A,#N/A,FALSE,"4WD"}</definedName>
    <definedName name="하하">{#N/A,#N/A,FALSE,"단축1";#N/A,#N/A,FALSE,"단축2";#N/A,#N/A,FALSE,"단축3";#N/A,#N/A,FALSE,"장축";#N/A,#N/A,FALSE,"4WD"}</definedName>
    <definedName name="하하하">#N/A</definedName>
    <definedName name="하하하하하하하하">#REF!</definedName>
    <definedName name="하하하하핳">#REF!</definedName>
    <definedName name="한" localSheetId="2">{#N/A,#N/A,FALSE,"단축1";#N/A,#N/A,FALSE,"단축2";#N/A,#N/A,FALSE,"단축3";#N/A,#N/A,FALSE,"장축";#N/A,#N/A,FALSE,"4WD"}</definedName>
    <definedName name="한">{#N/A,#N/A,FALSE,"단축1";#N/A,#N/A,FALSE,"단축2";#N/A,#N/A,FALSE,"단축3";#N/A,#N/A,FALSE,"장축";#N/A,#N/A,FALSE,"4WD"}</definedName>
    <definedName name="합의계획" localSheetId="2">_a1B</definedName>
    <definedName name="합의계획">_a1B</definedName>
    <definedName name="합의서">#N/A</definedName>
    <definedName name="합의서내요" localSheetId="2">_a1B</definedName>
    <definedName name="합의서내요">_a1B</definedName>
    <definedName name="합의안" localSheetId="2">_a1B</definedName>
    <definedName name="합의안">_a1B</definedName>
    <definedName name="합의이서사" localSheetId="2">_a1B</definedName>
    <definedName name="합의이서사">_a1B</definedName>
    <definedName name="항목10">#REF!</definedName>
    <definedName name="항목11">#REF!</definedName>
    <definedName name="항목2">#REF!</definedName>
    <definedName name="항목3">#REF!</definedName>
    <definedName name="항목4">#REF!</definedName>
    <definedName name="항목5">#REF!</definedName>
    <definedName name="항목6">#REF!</definedName>
    <definedName name="항목7">#REF!</definedName>
    <definedName name="항목8">#REF!</definedName>
    <definedName name="항목9">#REF!</definedName>
    <definedName name="향후계획1" localSheetId="2" hidden="1">{#N/A,#N/A,FALSE,"단축1";#N/A,#N/A,FALSE,"단축2";#N/A,#N/A,FALSE,"단축3";#N/A,#N/A,FALSE,"장축";#N/A,#N/A,FALSE,"4WD"}</definedName>
    <definedName name="향후계획1" hidden="1">{#N/A,#N/A,FALSE,"단축1";#N/A,#N/A,FALSE,"단축2";#N/A,#N/A,FALSE,"단축3";#N/A,#N/A,FALSE,"장축";#N/A,#N/A,FALSE,"4WD"}</definedName>
    <definedName name="현지예상판매실적" localSheetId="2">_a1B</definedName>
    <definedName name="현지예상판매실적">_a1B</definedName>
    <definedName name="현지판매현황" localSheetId="2">_a1B</definedName>
    <definedName name="현지판매현황">_a1B</definedName>
    <definedName name="협조전">#REF!</definedName>
    <definedName name="호환율">#REF!</definedName>
    <definedName name="홀">#REF!</definedName>
    <definedName name="홀투">#REF!</definedName>
    <definedName name="홓로" localSheetId="2">_a1B</definedName>
    <definedName name="홓로">_a1B</definedName>
    <definedName name="화">#REF!</definedName>
    <definedName name="환율">#REF!</definedName>
    <definedName name="환율1">#REF!</definedName>
    <definedName name="회장사전보고" localSheetId="2" hidden="1">{#N/A,#N/A,FALSE,"단축1";#N/A,#N/A,FALSE,"단축2";#N/A,#N/A,FALSE,"단축3";#N/A,#N/A,FALSE,"장축";#N/A,#N/A,FALSE,"4WD"}</definedName>
    <definedName name="회장사전보고" hidden="1">{#N/A,#N/A,FALSE,"단축1";#N/A,#N/A,FALSE,"단축2";#N/A,#N/A,FALSE,"단축3";#N/A,#N/A,FALSE,"장축";#N/A,#N/A,FALSE,"4WD"}</definedName>
    <definedName name="흵____R3_t">#REF!</definedName>
    <definedName name="ㅏ아아라ㅏㅏ" localSheetId="2">_a1B</definedName>
    <definedName name="ㅏ아아라ㅏㅏ">_a1B</definedName>
    <definedName name="ㅏ아아아앙" localSheetId="2">_a1B</definedName>
    <definedName name="ㅏ아아아앙">_a1B</definedName>
    <definedName name="ㅏ아아ㅏ라ㅏㅏ라" localSheetId="2">_a1B</definedName>
    <definedName name="ㅏ아아ㅏ라ㅏㅏ라">_a1B</definedName>
    <definedName name="ㅏ아ㅏ" localSheetId="2">_a1B</definedName>
    <definedName name="ㅏ아ㅏ">_a1B</definedName>
    <definedName name="ㅏ아ㅏ차ㅏ앙" localSheetId="2">_a1B</definedName>
    <definedName name="ㅏ아ㅏ차ㅏ앙">_a1B</definedName>
    <definedName name="ㅏㅏ아아ㅏㅇ" localSheetId="2">_a1B</definedName>
    <definedName name="ㅏㅏ아아ㅏㅇ">_a1B</definedName>
    <definedName name="ㅐㅐ" localSheetId="2" hidden="1">{#N/A,#N/A,FALSE,"단축1";#N/A,#N/A,FALSE,"단축2";#N/A,#N/A,FALSE,"단축3";#N/A,#N/A,FALSE,"장축";#N/A,#N/A,FALSE,"4WD"}</definedName>
    <definedName name="ㅐㅐ" hidden="1">{#N/A,#N/A,FALSE,"단축1";#N/A,#N/A,FALSE,"단축2";#N/A,#N/A,FALSE,"단축3";#N/A,#N/A,FALSE,"장축";#N/A,#N/A,FALSE,"4WD"}</definedName>
    <definedName name="ㅓㅓ어어ㅓ어너ㅓㅇ">#REF!</definedName>
    <definedName name="ㅓㅓㅓ">#REF!</definedName>
    <definedName name="ㅔ">#REF!</definedName>
    <definedName name="ㅕㅑㅐㅐㅑㅐ">#REF!</definedName>
    <definedName name="ㅗ">#REF!</definedName>
    <definedName name="ㅗㅗㅗㅗ">#N/A</definedName>
    <definedName name="ㅗㅛㅅ고ㅛ">#REF!</definedName>
    <definedName name="ㅛ">#REF!</definedName>
    <definedName name="ㅜㅜㄹㄴㅇ">#REF!</definedName>
    <definedName name="ㅠ">#REF!</definedName>
    <definedName name="ㅡㅡ호ㅡㅇ">#REF!</definedName>
    <definedName name="單位阡원_阡￥">#REF!</definedName>
    <definedName name="金額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2" i="3" l="1"/>
  <c r="D31" i="3"/>
  <c r="D30" i="3"/>
  <c r="D27" i="3"/>
  <c r="D26" i="3"/>
  <c r="D25" i="3"/>
  <c r="D22" i="3"/>
  <c r="D21" i="3"/>
  <c r="D20" i="3"/>
  <c r="D19" i="3"/>
  <c r="D18" i="3"/>
  <c r="D14" i="3"/>
  <c r="D13" i="3"/>
  <c r="D12" i="3"/>
  <c r="D9" i="3"/>
  <c r="D8" i="3"/>
  <c r="D17" i="3"/>
  <c r="H23" i="4" l="1"/>
  <c r="H22" i="4"/>
  <c r="H21" i="4"/>
  <c r="H20" i="4"/>
  <c r="H19" i="4"/>
  <c r="H18" i="4"/>
  <c r="H17" i="4"/>
  <c r="H16" i="4"/>
  <c r="H15" i="4"/>
  <c r="H14" i="4"/>
  <c r="H13" i="4"/>
  <c r="H12" i="4"/>
  <c r="H11" i="4"/>
  <c r="H10" i="4"/>
  <c r="H9" i="4"/>
  <c r="H8" i="4"/>
  <c r="H7" i="4"/>
  <c r="E4" i="4"/>
  <c r="E3" i="4"/>
  <c r="D23" i="4"/>
  <c r="D22" i="4"/>
  <c r="D21" i="4"/>
  <c r="D20" i="4"/>
  <c r="D19" i="4"/>
  <c r="D18" i="4"/>
  <c r="D17" i="4"/>
  <c r="D16" i="4"/>
  <c r="D15" i="4"/>
  <c r="D14" i="4"/>
  <c r="D13" i="4"/>
  <c r="D12" i="4"/>
  <c r="D11" i="4"/>
  <c r="D10" i="4"/>
  <c r="D9" i="4"/>
  <c r="D8" i="4"/>
  <c r="D7" i="4"/>
  <c r="H32" i="3"/>
  <c r="J32" i="3" s="1"/>
  <c r="G23" i="4" s="1"/>
  <c r="H31" i="3"/>
  <c r="J31" i="3" s="1"/>
  <c r="G22" i="4" s="1"/>
  <c r="H30" i="3"/>
  <c r="J30" i="3" s="1"/>
  <c r="G21" i="4" s="1"/>
  <c r="H27" i="3"/>
  <c r="J27" i="3" s="1"/>
  <c r="G20" i="4" s="1"/>
  <c r="H26" i="3"/>
  <c r="J26" i="3" s="1"/>
  <c r="G19" i="4" s="1"/>
  <c r="H25" i="3"/>
  <c r="J25" i="3" s="1"/>
  <c r="G18" i="4" s="1"/>
  <c r="H22" i="3"/>
  <c r="J22" i="3" s="1"/>
  <c r="G17" i="4" s="1"/>
  <c r="H21" i="3"/>
  <c r="J21" i="3" s="1"/>
  <c r="G16" i="4" s="1"/>
  <c r="H20" i="3"/>
  <c r="J20" i="3" s="1"/>
  <c r="G15" i="4" s="1"/>
  <c r="H19" i="3"/>
  <c r="J19" i="3" s="1"/>
  <c r="G14" i="4" s="1"/>
  <c r="H18" i="3"/>
  <c r="J18" i="3" s="1"/>
  <c r="G13" i="4" s="1"/>
  <c r="H14" i="3"/>
  <c r="J14" i="3" s="1"/>
  <c r="G11" i="4" s="1"/>
  <c r="H13" i="3"/>
  <c r="J13" i="3" s="1"/>
  <c r="G10" i="4" s="1"/>
  <c r="H12" i="3"/>
  <c r="J12" i="3" s="1"/>
  <c r="G9" i="4" s="1"/>
  <c r="H9" i="3"/>
  <c r="J9" i="3" s="1"/>
  <c r="G8" i="4" s="1"/>
  <c r="H8" i="3"/>
  <c r="J8" i="3" s="1"/>
  <c r="G7" i="4" s="1"/>
  <c r="D1" i="3"/>
  <c r="D2" i="3"/>
  <c r="H17" i="3" l="1"/>
  <c r="J17" i="3" l="1"/>
  <c r="G12" i="4" s="1"/>
  <c r="H40" i="1"/>
  <c r="K40" i="1" s="1"/>
  <c r="H41" i="1"/>
  <c r="K41" i="1" s="1"/>
  <c r="H39" i="1"/>
  <c r="K39" i="1" s="1"/>
  <c r="H30" i="1" l="1"/>
  <c r="K30" i="1" s="1"/>
  <c r="H29" i="1"/>
  <c r="K29" i="1" s="1"/>
  <c r="H28" i="1"/>
  <c r="K28" i="1" s="1"/>
  <c r="H27" i="1"/>
  <c r="K27" i="1" s="1"/>
  <c r="H26" i="1"/>
  <c r="K26" i="1" s="1"/>
  <c r="H35" i="1" l="1"/>
  <c r="K35" i="1" s="1"/>
  <c r="H23" i="1" l="1"/>
  <c r="K23" i="1" s="1"/>
  <c r="H22" i="1"/>
  <c r="K22" i="1" s="1"/>
  <c r="H21" i="1"/>
  <c r="K21" i="1" s="1"/>
  <c r="H20" i="1"/>
  <c r="K20" i="1" s="1"/>
  <c r="H19" i="1"/>
  <c r="K19" i="1" s="1"/>
  <c r="H18" i="1"/>
  <c r="K18" i="1" s="1"/>
  <c r="H17" i="1"/>
  <c r="K17" i="1" s="1"/>
  <c r="H36" i="1" l="1"/>
  <c r="K36" i="1" s="1"/>
  <c r="H34" i="1"/>
  <c r="K34" i="1" s="1"/>
  <c r="H15" i="1" l="1"/>
  <c r="K15" i="1" s="1"/>
  <c r="H14" i="1"/>
  <c r="K14" i="1" s="1"/>
  <c r="H13" i="1" l="1"/>
  <c r="K13" i="1" s="1"/>
  <c r="H12" i="1"/>
  <c r="K12" i="1" s="1"/>
  <c r="H11" i="1" l="1"/>
  <c r="K11" i="1" s="1"/>
  <c r="H10" i="1"/>
  <c r="K10" i="1" s="1"/>
  <c r="H43" i="1" l="1"/>
  <c r="H42" i="1"/>
  <c r="H38" i="1"/>
  <c r="H33" i="1"/>
  <c r="H32" i="1"/>
  <c r="H31" i="1"/>
  <c r="H25" i="1"/>
  <c r="K42" i="1" l="1"/>
  <c r="K31" i="1"/>
  <c r="K43" i="1"/>
  <c r="K25" i="1"/>
  <c r="K32" i="1"/>
  <c r="K33" i="1"/>
  <c r="K38" i="1"/>
</calcChain>
</file>

<file path=xl/sharedStrings.xml><?xml version="1.0" encoding="utf-8"?>
<sst xmlns="http://schemas.openxmlformats.org/spreadsheetml/2006/main" count="412" uniqueCount="140">
  <si>
    <t>Brilliance</t>
  </si>
  <si>
    <t>Bono Publicado</t>
  </si>
  <si>
    <t>Mahindra</t>
  </si>
  <si>
    <t>Geely</t>
  </si>
  <si>
    <t>Modelo</t>
  </si>
  <si>
    <t xml:space="preserve"> Precio Lista</t>
  </si>
  <si>
    <t>Precio  Final Sugerido sin Crédito</t>
  </si>
  <si>
    <t>Precio Fleetsale Sugerido</t>
  </si>
  <si>
    <t>MRG Fleetsale</t>
  </si>
  <si>
    <t>Descuento por Fleetsale</t>
  </si>
  <si>
    <t>Emgrand 7 GC MT</t>
  </si>
  <si>
    <t>Pick Up Refresh SC 4X2 MT WORK</t>
  </si>
  <si>
    <t>LISTA  DE  PRECIOS FLEET</t>
  </si>
  <si>
    <t>V3 1.5 MT FL Comfortable</t>
  </si>
  <si>
    <t>V3 1.5 MT FL Elite</t>
  </si>
  <si>
    <t>Konect 1.6 5MT Classic</t>
  </si>
  <si>
    <t>Konect 1.6 5MT Luxury</t>
  </si>
  <si>
    <t>Konect 1.5T Classic</t>
  </si>
  <si>
    <t>Konect 1.5T Luxury</t>
  </si>
  <si>
    <t>KUV100 MT BASE</t>
  </si>
  <si>
    <t>KUV100 MT ELITE</t>
  </si>
  <si>
    <t>Lista N° 2 del 2020</t>
  </si>
  <si>
    <t>Vigencia: desde el 03 de Noviembre de 2020</t>
  </si>
  <si>
    <t>NEW XUV500 FL 4X2 W6</t>
  </si>
  <si>
    <t>NEW XUV500 FL 4X2 W8</t>
  </si>
  <si>
    <t>NEW XUV500 FL AWD W8</t>
  </si>
  <si>
    <t>Baic</t>
  </si>
  <si>
    <t>X25 MT Comfortable</t>
  </si>
  <si>
    <t>X25 MT Elite</t>
  </si>
  <si>
    <t>X35 FL MT Elite</t>
  </si>
  <si>
    <t>X35 FL MT Luxury</t>
  </si>
  <si>
    <t>X55 FL 1.5T MT Comfortable</t>
  </si>
  <si>
    <t>X55 FL 1.5T MT Elite</t>
  </si>
  <si>
    <t>X55 FL 1.5T AT Elite</t>
  </si>
  <si>
    <t>KUV100 MT DELUXE</t>
  </si>
  <si>
    <t>Pick Up Refresh SC 4X4 MT FULL</t>
  </si>
  <si>
    <t>Pick Up Refresh DC 4X2 MT WORK</t>
  </si>
  <si>
    <t>Pick Up Refresh DC 4X2 MT FULL</t>
  </si>
  <si>
    <t>Pick Up Refresh DC 4X4 MT WORK</t>
  </si>
  <si>
    <t>Pick Up Refresh DC 4X4 MT FULL</t>
  </si>
  <si>
    <t>GB MT FL</t>
  </si>
  <si>
    <t>X7 Sport GS AT</t>
  </si>
  <si>
    <t>X7 Sport GS MT</t>
  </si>
  <si>
    <t>X7 Sport GL AT</t>
  </si>
  <si>
    <t>X7 Sport GT AT AWD</t>
  </si>
  <si>
    <t>SUV</t>
  </si>
  <si>
    <t>5MT</t>
  </si>
  <si>
    <t>Si</t>
  </si>
  <si>
    <t>MODELO</t>
  </si>
  <si>
    <t>Segmento</t>
  </si>
  <si>
    <t>Transmisión</t>
  </si>
  <si>
    <t>Cilindrara</t>
  </si>
  <si>
    <t>Caballos de Fuerza</t>
  </si>
  <si>
    <t>N° de Airbags</t>
  </si>
  <si>
    <t>ABS</t>
  </si>
  <si>
    <t>Alarma</t>
  </si>
  <si>
    <t>Aire Acondicionado</t>
  </si>
  <si>
    <t>Cierre Centralizado de Puertas</t>
  </si>
  <si>
    <t>Control de Estabilidad</t>
  </si>
  <si>
    <t>Control de radio al volante</t>
  </si>
  <si>
    <t>Control crucero</t>
  </si>
  <si>
    <t>Navegador GPS</t>
  </si>
  <si>
    <t>Radio</t>
  </si>
  <si>
    <t>Neblineros</t>
  </si>
  <si>
    <t>Llantas de aleación</t>
  </si>
  <si>
    <t>Espejos Eléctricos (E) / Abatibles (A)</t>
  </si>
  <si>
    <t>Sensor</t>
  </si>
  <si>
    <t>Cámara de retroceso</t>
  </si>
  <si>
    <t>Barras de techo</t>
  </si>
  <si>
    <t>Capacidad</t>
  </si>
  <si>
    <t>Precio Lista Sugerido</t>
  </si>
  <si>
    <t>Touch 7"</t>
  </si>
  <si>
    <t>c/Cámara</t>
  </si>
  <si>
    <t>X35</t>
  </si>
  <si>
    <t>BAIC X35 FL 1.5 MT Elite</t>
  </si>
  <si>
    <t>Touch 8"</t>
  </si>
  <si>
    <t>E</t>
  </si>
  <si>
    <t>BAIC X35 FL 1.5 MT Luxury</t>
  </si>
  <si>
    <t>X55</t>
  </si>
  <si>
    <t>BAIC X55 FL 1.5T MT Comfortable</t>
  </si>
  <si>
    <t>6MT</t>
  </si>
  <si>
    <t>Touch 9"</t>
  </si>
  <si>
    <t>BAIC X55 FL 1.5T MT Elite</t>
  </si>
  <si>
    <t>E / A</t>
  </si>
  <si>
    <t>BAIC X55 FL 1.5T AT Elite</t>
  </si>
  <si>
    <t>CVT</t>
  </si>
  <si>
    <t>1.500 T</t>
  </si>
  <si>
    <t>PURSC4X2MT</t>
  </si>
  <si>
    <t>Pick Up</t>
  </si>
  <si>
    <t>No</t>
  </si>
  <si>
    <t>CD</t>
  </si>
  <si>
    <t>PURSC4X4MT</t>
  </si>
  <si>
    <t>S6</t>
  </si>
  <si>
    <t>PURDC4X2MT</t>
  </si>
  <si>
    <t>PURDC4X4MT</t>
  </si>
  <si>
    <t>XUV500FLFWD</t>
  </si>
  <si>
    <t>W6</t>
  </si>
  <si>
    <t>W8</t>
  </si>
  <si>
    <t>XUV500FLAWD</t>
  </si>
  <si>
    <t>XUV500</t>
  </si>
  <si>
    <t>Pikup</t>
  </si>
  <si>
    <t>KUV100</t>
  </si>
  <si>
    <t>KUV100MT4X2</t>
  </si>
  <si>
    <t>BASE</t>
  </si>
  <si>
    <t>Citycar</t>
  </si>
  <si>
    <t>MID</t>
  </si>
  <si>
    <t>FULL</t>
  </si>
  <si>
    <t>BAIC</t>
  </si>
  <si>
    <t>MAHINDRA</t>
  </si>
  <si>
    <t>c/cámara</t>
  </si>
  <si>
    <t xml:space="preserve"> Precio Sugerido</t>
  </si>
  <si>
    <t>Bono Importador</t>
  </si>
  <si>
    <t>Precio sugerido sin financiamiento</t>
  </si>
  <si>
    <t>F2S4D2617 D DAWX</t>
  </si>
  <si>
    <t>F2S4D261F G GCX3</t>
  </si>
  <si>
    <t>J3C42G617 D D341</t>
  </si>
  <si>
    <t>J3C4D2G1U G G498</t>
  </si>
  <si>
    <t>J3C4D2G1U G G499</t>
  </si>
  <si>
    <t>S0S6L5G17 G GBB6</t>
  </si>
  <si>
    <t>BUC4L5G17 G G015</t>
  </si>
  <si>
    <t>Pik Up</t>
  </si>
  <si>
    <t>x</t>
  </si>
  <si>
    <t>Cod Artículo</t>
  </si>
  <si>
    <t>Cod Config</t>
  </si>
  <si>
    <t>xx</t>
  </si>
  <si>
    <t>Precio Sugerido Fleetsale</t>
  </si>
  <si>
    <t>FLELT</t>
  </si>
  <si>
    <t>COM</t>
  </si>
  <si>
    <t>ELT</t>
  </si>
  <si>
    <t>X35MT</t>
  </si>
  <si>
    <t>FLLUX</t>
  </si>
  <si>
    <t>X55FLTMT</t>
  </si>
  <si>
    <t>X55FLTCVT</t>
  </si>
  <si>
    <t>S4</t>
  </si>
  <si>
    <t>PRECIOS SUGERIDOS DE VENTA FLEETSALE N° 1 - 2021</t>
  </si>
  <si>
    <t>Sensor Retroceso</t>
  </si>
  <si>
    <t>NEW XUV500 III 4x2 CRDI MT W6</t>
  </si>
  <si>
    <t>NEW XUV500 III 4x2 CRDI MT W8</t>
  </si>
  <si>
    <t>NEW XUV500 III AWD CRDI MT W8</t>
  </si>
  <si>
    <t>Vigencia: desde 26 de Abril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</si>
</sst>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2" formatCode="_ &quot;$&quot;* #,##0_ ;_ &quot;$&quot;* \-#,##0_ ;_ &quot;$&quot;* &quot;-&quot;_ ;_ @_ "/>
    <numFmt numFmtId="41" formatCode="_ * #,##0_ ;_ * \-#,##0_ ;_ * &quot;-&quot;_ ;_ @_ "/>
    <numFmt numFmtId="164" formatCode="_-&quot;$&quot;\ * #,##0_-;\-&quot;$&quot;\ * #,##0_-;_-&quot;$&quot;\ * &quot;-&quot;_-;_-@_-"/>
    <numFmt numFmtId="165" formatCode="_-&quot;$&quot;\ * #,##0.00_-;\-&quot;$&quot;\ * #,##0.00_-;_-&quot;$&quot;\ * &quot;-&quot;??_-;_-@_-"/>
    <numFmt numFmtId="166" formatCode="_-* #,##0.00_-;\-* #,##0.00_-;_-* &quot;-&quot;??_-;_-@_-"/>
    <numFmt numFmtId="167" formatCode="_-&quot;$&quot;\ * #,##0_-;\-&quot;$&quot;\ * #,##0_-;_-&quot;$&quot;\ * &quot;-&quot;??_-;_-@_-"/>
    <numFmt numFmtId="168" formatCode="0.0%"/>
    <numFmt numFmtId="169" formatCode="#,###\ &quot;Kg&quot;"/>
    <numFmt numFmtId="170" formatCode="_(&quot;$&quot;* #,##0_);_(&quot;$&quot;* \(#,##0\);_(&quot;$&quot;* &quot;-&quot;_);_(@_)"/>
    <numFmt numFmtId="171" formatCode="_-* #,##0_-;\-* #,##0_-;_-* &quot;-&quot;??_-;_-@_-"/>
  </numFmts>
  <fonts count="5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name val="MS Sans Serif"/>
    </font>
    <font>
      <sz val="11"/>
      <name val="Calibri"/>
      <family val="2"/>
    </font>
    <font>
      <b/>
      <sz val="18"/>
      <name val="Century Gothic"/>
      <family val="2"/>
    </font>
    <font>
      <b/>
      <sz val="16"/>
      <name val="Century Gothic"/>
      <family val="2"/>
    </font>
    <font>
      <b/>
      <sz val="12"/>
      <name val="Century Gothic"/>
      <family val="2"/>
    </font>
    <font>
      <sz val="11"/>
      <name val="돋움"/>
      <family val="3"/>
      <charset val="129"/>
    </font>
    <font>
      <sz val="12"/>
      <name val="Arial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9"/>
      <name val="Calibri"/>
      <family val="2"/>
    </font>
    <font>
      <sz val="12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18"/>
      <color theme="1"/>
      <name val="Calibri"/>
      <family val="2"/>
      <scheme val="minor"/>
    </font>
    <font>
      <sz val="18"/>
      <name val="Calibri"/>
      <family val="2"/>
      <scheme val="minor"/>
    </font>
    <font>
      <sz val="18"/>
      <color theme="0"/>
      <name val="Calibri"/>
      <family val="2"/>
      <scheme val="minor"/>
    </font>
    <font>
      <b/>
      <sz val="16"/>
      <name val="Calibri"/>
      <family val="2"/>
    </font>
    <font>
      <sz val="16"/>
      <color theme="1"/>
      <name val="Calibri"/>
      <family val="2"/>
      <scheme val="minor"/>
    </font>
    <font>
      <sz val="16"/>
      <color rgb="FFFF0000"/>
      <name val="Calibri"/>
      <family val="2"/>
      <scheme val="minor"/>
    </font>
    <font>
      <sz val="14"/>
      <color theme="0"/>
      <name val="Calibri"/>
      <family val="2"/>
      <scheme val="minor"/>
    </font>
    <font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name val="Calibri"/>
      <family val="2"/>
      <scheme val="minor"/>
    </font>
    <font>
      <sz val="16"/>
      <color theme="0"/>
      <name val="Calibri"/>
      <family val="2"/>
      <scheme val="minor"/>
    </font>
    <font>
      <b/>
      <sz val="16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sz val="8"/>
      <color theme="0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sz val="8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sz val="12"/>
      <name val="Calibri"/>
      <family val="2"/>
      <scheme val="minor"/>
    </font>
    <font>
      <sz val="8"/>
      <color theme="0"/>
      <name val="Century Gothic"/>
      <family val="2"/>
    </font>
    <font>
      <sz val="8"/>
      <name val="Arial"/>
      <family val="2"/>
    </font>
    <font>
      <sz val="8"/>
      <name val="Century Gothic"/>
      <family val="2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16"/>
      <color theme="0"/>
      <name val="Calibri"/>
      <family val="2"/>
    </font>
    <font>
      <b/>
      <sz val="18"/>
      <name val="Calibri"/>
      <family val="2"/>
    </font>
    <font>
      <sz val="16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59999389629810485"/>
        <bgColor indexed="64"/>
      </patternFill>
    </fill>
  </fills>
  <borders count="55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64"/>
      </left>
      <right style="medium">
        <color indexed="64"/>
      </right>
      <top style="thin">
        <color rgb="FFBFBFBF"/>
      </top>
      <bottom style="thin">
        <color rgb="FFBFBFBF"/>
      </bottom>
      <diagonal/>
    </border>
    <border>
      <left style="medium">
        <color indexed="64"/>
      </left>
      <right style="medium">
        <color indexed="64"/>
      </right>
      <top style="thin">
        <color rgb="FFBFBFBF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BFBFBF"/>
      </bottom>
      <diagonal/>
    </border>
    <border>
      <left style="medium">
        <color indexed="64"/>
      </left>
      <right style="thin">
        <color theme="0" tint="-0.24994659260841701"/>
      </right>
      <top style="medium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indexed="64"/>
      </right>
      <top style="medium">
        <color indexed="64"/>
      </top>
      <bottom style="thin">
        <color theme="0" tint="-0.24994659260841701"/>
      </bottom>
      <diagonal/>
    </border>
    <border>
      <left style="medium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64"/>
      </left>
      <right style="thin">
        <color theme="0" tint="-0.24994659260841701"/>
      </right>
      <top style="thin">
        <color theme="0" tint="-0.24994659260841701"/>
      </top>
      <bottom style="medium">
        <color indexed="64"/>
      </bottom>
      <diagonal/>
    </border>
    <border>
      <left style="thin">
        <color theme="0" tint="-0.24994659260841701"/>
      </left>
      <right style="medium">
        <color indexed="64"/>
      </right>
      <top style="thin">
        <color theme="0" tint="-0.2499465926084170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theme="0" tint="-0.24994659260841701"/>
      </bottom>
      <diagonal/>
    </border>
    <border>
      <left style="medium">
        <color indexed="64"/>
      </left>
      <right style="medium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64"/>
      </left>
      <right style="medium">
        <color indexed="64"/>
      </right>
      <top style="thin">
        <color theme="0" tint="-0.24994659260841701"/>
      </top>
      <bottom style="medium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medium">
        <color indexed="64"/>
      </right>
      <top style="thin">
        <color theme="0" tint="-0.24994659260841701"/>
      </top>
      <bottom/>
      <diagonal/>
    </border>
    <border>
      <left style="medium">
        <color indexed="64"/>
      </left>
      <right style="medium">
        <color indexed="64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medium">
        <color indexed="64"/>
      </left>
      <right style="medium">
        <color indexed="64"/>
      </right>
      <top style="thin">
        <color rgb="FFBFBFBF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rgb="FFBFBFBF"/>
      </bottom>
      <diagonal/>
    </border>
    <border>
      <left style="medium">
        <color indexed="64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indexed="64"/>
      </right>
      <top/>
      <bottom style="thin">
        <color theme="0" tint="-0.24994659260841701"/>
      </bottom>
      <diagonal/>
    </border>
    <border>
      <left style="medium">
        <color indexed="64"/>
      </left>
      <right style="medium">
        <color indexed="64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auto="1"/>
      </left>
      <right style="thin">
        <color theme="0" tint="-0.14996795556505021"/>
      </right>
      <top style="thin">
        <color theme="0" tint="-0.14996795556505021"/>
      </top>
      <bottom style="thin">
        <color auto="1"/>
      </bottom>
      <diagonal/>
    </border>
    <border>
      <left/>
      <right style="thin">
        <color theme="0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theme="0" tint="-0.14996795556505021"/>
      </right>
      <top style="thin">
        <color auto="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auto="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indexed="64"/>
      </right>
      <top style="thin">
        <color auto="1"/>
      </top>
      <bottom style="thin">
        <color theme="0" tint="-0.14996795556505021"/>
      </bottom>
      <diagonal/>
    </border>
    <border>
      <left style="thin">
        <color auto="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indexed="64"/>
      </bottom>
      <diagonal/>
    </border>
    <border>
      <left style="thin">
        <color theme="0" tint="-0.14996795556505021"/>
      </left>
      <right style="thin">
        <color indexed="64"/>
      </right>
      <top style="thin">
        <color theme="0" tint="-0.1499679555650502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</borders>
  <cellStyleXfs count="15">
    <xf numFmtId="0" fontId="0" fillId="0" borderId="0"/>
    <xf numFmtId="9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3" fillId="0" borderId="0"/>
    <xf numFmtId="0" fontId="3" fillId="0" borderId="0"/>
    <xf numFmtId="165" fontId="8" fillId="0" borderId="0" applyFont="0" applyFill="0" applyBorder="0" applyAlignment="0" applyProtection="0"/>
    <xf numFmtId="0" fontId="13" fillId="0" borderId="0">
      <alignment vertical="center"/>
    </xf>
    <xf numFmtId="41" fontId="1" fillId="0" borderId="0" applyFont="0" applyFill="0" applyBorder="0" applyAlignment="0" applyProtection="0"/>
    <xf numFmtId="0" fontId="3" fillId="0" borderId="0"/>
    <xf numFmtId="166" fontId="13" fillId="0" borderId="0" applyFont="0" applyFill="0" applyBorder="0" applyAlignment="0" applyProtection="0"/>
    <xf numFmtId="166" fontId="3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3" fillId="0" borderId="0" applyFont="0" applyFill="0" applyBorder="0" applyAlignment="0" applyProtection="0">
      <alignment vertical="center"/>
    </xf>
    <xf numFmtId="0" fontId="3" fillId="0" borderId="0"/>
  </cellStyleXfs>
  <cellXfs count="183">
    <xf numFmtId="0" fontId="0" fillId="0" borderId="0" xfId="0"/>
    <xf numFmtId="0" fontId="0" fillId="0" borderId="0" xfId="0" applyFont="1"/>
    <xf numFmtId="0" fontId="9" fillId="5" borderId="2" xfId="4" applyFont="1" applyFill="1" applyBorder="1" applyAlignment="1">
      <alignment horizontal="left" vertical="center"/>
    </xf>
    <xf numFmtId="0" fontId="0" fillId="5" borderId="0" xfId="0" applyFont="1" applyFill="1"/>
    <xf numFmtId="9" fontId="2" fillId="5" borderId="1" xfId="1" applyFont="1" applyFill="1" applyBorder="1" applyAlignment="1">
      <alignment horizontal="center" vertical="center"/>
    </xf>
    <xf numFmtId="0" fontId="9" fillId="5" borderId="7" xfId="4" applyFont="1" applyFill="1" applyBorder="1" applyAlignment="1">
      <alignment horizontal="left" vertical="center"/>
    </xf>
    <xf numFmtId="0" fontId="9" fillId="5" borderId="3" xfId="4" applyFont="1" applyFill="1" applyBorder="1" applyAlignment="1">
      <alignment horizontal="left" vertical="center"/>
    </xf>
    <xf numFmtId="167" fontId="2" fillId="5" borderId="8" xfId="6" applyNumberFormat="1" applyFont="1" applyFill="1" applyBorder="1" applyAlignment="1">
      <alignment horizontal="center" vertical="center"/>
    </xf>
    <xf numFmtId="167" fontId="2" fillId="5" borderId="9" xfId="6" applyNumberFormat="1" applyFont="1" applyFill="1" applyBorder="1" applyAlignment="1">
      <alignment horizontal="center" vertical="center"/>
    </xf>
    <xf numFmtId="167" fontId="2" fillId="5" borderId="10" xfId="6" applyNumberFormat="1" applyFont="1" applyFill="1" applyBorder="1" applyAlignment="1">
      <alignment horizontal="center" vertical="center"/>
    </xf>
    <xf numFmtId="167" fontId="2" fillId="5" borderId="11" xfId="6" applyNumberFormat="1" applyFont="1" applyFill="1" applyBorder="1" applyAlignment="1">
      <alignment horizontal="center" vertical="center"/>
    </xf>
    <xf numFmtId="167" fontId="2" fillId="5" borderId="12" xfId="6" applyNumberFormat="1" applyFont="1" applyFill="1" applyBorder="1" applyAlignment="1">
      <alignment horizontal="center" vertical="center"/>
    </xf>
    <xf numFmtId="167" fontId="2" fillId="5" borderId="13" xfId="6" applyNumberFormat="1" applyFont="1" applyFill="1" applyBorder="1" applyAlignment="1">
      <alignment horizontal="center" vertical="center"/>
    </xf>
    <xf numFmtId="167" fontId="2" fillId="5" borderId="14" xfId="6" applyNumberFormat="1" applyFont="1" applyFill="1" applyBorder="1" applyAlignment="1">
      <alignment horizontal="center" vertical="center"/>
    </xf>
    <xf numFmtId="167" fontId="2" fillId="5" borderId="15" xfId="6" applyNumberFormat="1" applyFont="1" applyFill="1" applyBorder="1" applyAlignment="1">
      <alignment horizontal="center" vertical="center"/>
    </xf>
    <xf numFmtId="167" fontId="2" fillId="5" borderId="16" xfId="6" applyNumberFormat="1" applyFont="1" applyFill="1" applyBorder="1" applyAlignment="1">
      <alignment horizontal="center" vertical="center"/>
    </xf>
    <xf numFmtId="9" fontId="2" fillId="5" borderId="17" xfId="1" applyFont="1" applyFill="1" applyBorder="1" applyAlignment="1">
      <alignment horizontal="center" vertical="center"/>
    </xf>
    <xf numFmtId="9" fontId="2" fillId="5" borderId="9" xfId="1" applyFont="1" applyFill="1" applyBorder="1" applyAlignment="1">
      <alignment horizontal="center" vertical="center"/>
    </xf>
    <xf numFmtId="9" fontId="2" fillId="5" borderId="11" xfId="1" applyFont="1" applyFill="1" applyBorder="1" applyAlignment="1">
      <alignment horizontal="center" vertical="center"/>
    </xf>
    <xf numFmtId="9" fontId="2" fillId="5" borderId="18" xfId="1" applyFont="1" applyFill="1" applyBorder="1" applyAlignment="1">
      <alignment horizontal="center" vertical="center"/>
    </xf>
    <xf numFmtId="9" fontId="2" fillId="5" borderId="13" xfId="1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168" fontId="0" fillId="0" borderId="0" xfId="1" applyNumberFormat="1" applyFont="1" applyAlignment="1">
      <alignment horizontal="center"/>
    </xf>
    <xf numFmtId="168" fontId="14" fillId="0" borderId="0" xfId="1" applyNumberFormat="1" applyFont="1" applyAlignment="1" applyProtection="1">
      <alignment horizontal="center" vertical="center"/>
      <protection locked="0"/>
    </xf>
    <xf numFmtId="0" fontId="0" fillId="0" borderId="0" xfId="0" applyFont="1" applyFill="1" applyBorder="1"/>
    <xf numFmtId="41" fontId="14" fillId="0" borderId="0" xfId="8" applyFont="1" applyAlignment="1" applyProtection="1">
      <alignment horizontal="center" vertical="center"/>
      <protection locked="0"/>
    </xf>
    <xf numFmtId="167" fontId="2" fillId="5" borderId="25" xfId="6" applyNumberFormat="1" applyFont="1" applyFill="1" applyBorder="1" applyAlignment="1">
      <alignment horizontal="center" vertical="center"/>
    </xf>
    <xf numFmtId="167" fontId="2" fillId="5" borderId="26" xfId="6" applyNumberFormat="1" applyFont="1" applyFill="1" applyBorder="1" applyAlignment="1">
      <alignment horizontal="center" vertical="center"/>
    </xf>
    <xf numFmtId="167" fontId="2" fillId="5" borderId="27" xfId="6" applyNumberFormat="1" applyFont="1" applyFill="1" applyBorder="1" applyAlignment="1">
      <alignment horizontal="center" vertical="center"/>
    </xf>
    <xf numFmtId="9" fontId="2" fillId="5" borderId="28" xfId="1" applyFont="1" applyFill="1" applyBorder="1" applyAlignment="1">
      <alignment horizontal="center" vertical="center"/>
    </xf>
    <xf numFmtId="9" fontId="2" fillId="5" borderId="26" xfId="1" applyFont="1" applyFill="1" applyBorder="1" applyAlignment="1">
      <alignment horizontal="center" vertical="center"/>
    </xf>
    <xf numFmtId="3" fontId="0" fillId="0" borderId="0" xfId="0" applyNumberFormat="1" applyFont="1"/>
    <xf numFmtId="0" fontId="9" fillId="5" borderId="29" xfId="4" applyFont="1" applyFill="1" applyBorder="1" applyAlignment="1">
      <alignment horizontal="left" vertical="center"/>
    </xf>
    <xf numFmtId="0" fontId="9" fillId="5" borderId="30" xfId="4" applyFont="1" applyFill="1" applyBorder="1" applyAlignment="1">
      <alignment horizontal="left" vertical="center"/>
    </xf>
    <xf numFmtId="167" fontId="2" fillId="5" borderId="31" xfId="6" applyNumberFormat="1" applyFont="1" applyFill="1" applyBorder="1" applyAlignment="1">
      <alignment horizontal="center" vertical="center"/>
    </xf>
    <xf numFmtId="167" fontId="2" fillId="5" borderId="32" xfId="6" applyNumberFormat="1" applyFont="1" applyFill="1" applyBorder="1" applyAlignment="1">
      <alignment horizontal="center" vertical="center"/>
    </xf>
    <xf numFmtId="167" fontId="2" fillId="5" borderId="33" xfId="6" applyNumberFormat="1" applyFont="1" applyFill="1" applyBorder="1" applyAlignment="1">
      <alignment horizontal="center" vertical="center"/>
    </xf>
    <xf numFmtId="9" fontId="2" fillId="5" borderId="34" xfId="1" applyFont="1" applyFill="1" applyBorder="1" applyAlignment="1">
      <alignment horizontal="center" vertical="center"/>
    </xf>
    <xf numFmtId="9" fontId="2" fillId="5" borderId="32" xfId="1" applyFont="1" applyFill="1" applyBorder="1" applyAlignment="1">
      <alignment horizontal="center" vertical="center"/>
    </xf>
    <xf numFmtId="0" fontId="4" fillId="2" borderId="36" xfId="4" applyFont="1" applyFill="1" applyBorder="1" applyAlignment="1">
      <alignment horizontal="centerContinuous" vertical="center"/>
    </xf>
    <xf numFmtId="0" fontId="19" fillId="2" borderId="36" xfId="4" applyFont="1" applyFill="1" applyBorder="1" applyAlignment="1">
      <alignment horizontal="center" vertical="center" textRotation="90" wrapText="1"/>
    </xf>
    <xf numFmtId="3" fontId="19" fillId="2" borderId="36" xfId="4" applyNumberFormat="1" applyFont="1" applyFill="1" applyBorder="1" applyAlignment="1">
      <alignment horizontal="center" vertical="center" textRotation="90" wrapText="1"/>
    </xf>
    <xf numFmtId="0" fontId="19" fillId="2" borderId="37" xfId="4" applyFont="1" applyFill="1" applyBorder="1" applyAlignment="1">
      <alignment horizontal="center" vertical="center" textRotation="90" wrapText="1"/>
    </xf>
    <xf numFmtId="0" fontId="15" fillId="2" borderId="38" xfId="4" applyFont="1" applyFill="1" applyBorder="1" applyAlignment="1">
      <alignment horizontal="center" vertical="center" wrapText="1" shrinkToFit="1"/>
    </xf>
    <xf numFmtId="0" fontId="0" fillId="0" borderId="0" xfId="0" applyFill="1"/>
    <xf numFmtId="0" fontId="4" fillId="2" borderId="43" xfId="4" applyFont="1" applyFill="1" applyBorder="1" applyAlignment="1">
      <alignment horizontal="centerContinuous" vertical="center"/>
    </xf>
    <xf numFmtId="0" fontId="5" fillId="2" borderId="44" xfId="4" applyFont="1" applyFill="1" applyBorder="1" applyAlignment="1">
      <alignment horizontal="center" vertical="center"/>
    </xf>
    <xf numFmtId="3" fontId="5" fillId="2" borderId="44" xfId="4" applyNumberFormat="1" applyFont="1" applyFill="1" applyBorder="1" applyAlignment="1">
      <alignment horizontal="center" vertical="center"/>
    </xf>
    <xf numFmtId="0" fontId="17" fillId="2" borderId="45" xfId="4" applyFont="1" applyFill="1" applyBorder="1" applyAlignment="1">
      <alignment horizontal="center" vertical="center" wrapText="1" shrinkToFit="1"/>
    </xf>
    <xf numFmtId="169" fontId="18" fillId="0" borderId="47" xfId="4" applyNumberFormat="1" applyFont="1" applyBorder="1" applyAlignment="1">
      <alignment horizontal="center" vertical="center"/>
    </xf>
    <xf numFmtId="0" fontId="18" fillId="0" borderId="47" xfId="4" applyFont="1" applyBorder="1" applyAlignment="1">
      <alignment horizontal="center" vertical="center"/>
    </xf>
    <xf numFmtId="3" fontId="18" fillId="0" borderId="47" xfId="4" applyNumberFormat="1" applyFont="1" applyBorder="1" applyAlignment="1">
      <alignment horizontal="center" vertical="center"/>
    </xf>
    <xf numFmtId="0" fontId="4" fillId="2" borderId="46" xfId="4" applyFont="1" applyFill="1" applyBorder="1" applyAlignment="1">
      <alignment horizontal="centerContinuous" vertical="center"/>
    </xf>
    <xf numFmtId="0" fontId="5" fillId="2" borderId="47" xfId="4" applyFont="1" applyFill="1" applyBorder="1" applyAlignment="1">
      <alignment horizontal="center" vertical="center"/>
    </xf>
    <xf numFmtId="3" fontId="5" fillId="2" borderId="47" xfId="4" applyNumberFormat="1" applyFont="1" applyFill="1" applyBorder="1" applyAlignment="1">
      <alignment horizontal="center" vertical="center"/>
    </xf>
    <xf numFmtId="0" fontId="17" fillId="2" borderId="48" xfId="4" applyFont="1" applyFill="1" applyBorder="1" applyAlignment="1">
      <alignment horizontal="center" vertical="center" wrapText="1" shrinkToFit="1"/>
    </xf>
    <xf numFmtId="0" fontId="0" fillId="0" borderId="46" xfId="0" applyBorder="1"/>
    <xf numFmtId="0" fontId="0" fillId="0" borderId="47" xfId="0" applyBorder="1"/>
    <xf numFmtId="0" fontId="0" fillId="0" borderId="48" xfId="0" applyBorder="1"/>
    <xf numFmtId="169" fontId="18" fillId="0" borderId="49" xfId="4" applyNumberFormat="1" applyFont="1" applyBorder="1" applyAlignment="1">
      <alignment horizontal="center" vertical="center"/>
    </xf>
    <xf numFmtId="3" fontId="18" fillId="0" borderId="49" xfId="4" applyNumberFormat="1" applyFont="1" applyBorder="1" applyAlignment="1">
      <alignment horizontal="center" vertical="center"/>
    </xf>
    <xf numFmtId="0" fontId="18" fillId="0" borderId="49" xfId="4" applyFont="1" applyBorder="1" applyAlignment="1">
      <alignment horizontal="center" vertical="center"/>
    </xf>
    <xf numFmtId="0" fontId="9" fillId="0" borderId="46" xfId="4" applyFont="1" applyBorder="1" applyAlignment="1">
      <alignment horizontal="left" vertical="center"/>
    </xf>
    <xf numFmtId="170" fontId="9" fillId="0" borderId="48" xfId="4" applyNumberFormat="1" applyFont="1" applyBorder="1" applyAlignment="1">
      <alignment horizontal="center" vertical="center"/>
    </xf>
    <xf numFmtId="167" fontId="9" fillId="0" borderId="48" xfId="6" applyNumberFormat="1" applyFont="1" applyFill="1" applyBorder="1" applyAlignment="1">
      <alignment horizontal="center" vertical="center"/>
    </xf>
    <xf numFmtId="0" fontId="9" fillId="0" borderId="46" xfId="4" applyFont="1" applyFill="1" applyBorder="1" applyAlignment="1">
      <alignment horizontal="left" vertical="center"/>
    </xf>
    <xf numFmtId="169" fontId="18" fillId="0" borderId="47" xfId="4" applyNumberFormat="1" applyFont="1" applyFill="1" applyBorder="1" applyAlignment="1">
      <alignment horizontal="center" vertical="center"/>
    </xf>
    <xf numFmtId="0" fontId="18" fillId="0" borderId="47" xfId="4" applyFont="1" applyFill="1" applyBorder="1" applyAlignment="1">
      <alignment horizontal="center" vertical="center"/>
    </xf>
    <xf numFmtId="3" fontId="18" fillId="0" borderId="47" xfId="4" applyNumberFormat="1" applyFont="1" applyFill="1" applyBorder="1" applyAlignment="1">
      <alignment horizontal="center" vertical="center"/>
    </xf>
    <xf numFmtId="170" fontId="9" fillId="0" borderId="48" xfId="4" applyNumberFormat="1" applyFont="1" applyFill="1" applyBorder="1" applyAlignment="1">
      <alignment horizontal="center" vertical="center"/>
    </xf>
    <xf numFmtId="0" fontId="9" fillId="0" borderId="35" xfId="4" applyFont="1" applyBorder="1" applyAlignment="1">
      <alignment horizontal="left" vertical="center"/>
    </xf>
    <xf numFmtId="170" fontId="9" fillId="0" borderId="50" xfId="4" applyNumberFormat="1" applyFont="1" applyBorder="1" applyAlignment="1">
      <alignment horizontal="center" vertical="center"/>
    </xf>
    <xf numFmtId="0" fontId="21" fillId="0" borderId="0" xfId="4" applyFont="1" applyAlignment="1">
      <alignment horizontal="centerContinuous" vertical="center"/>
    </xf>
    <xf numFmtId="0" fontId="22" fillId="0" borderId="0" xfId="4" applyFont="1" applyAlignment="1">
      <alignment vertical="center"/>
    </xf>
    <xf numFmtId="0" fontId="23" fillId="0" borderId="0" xfId="4" applyFont="1" applyAlignment="1">
      <alignment vertical="center"/>
    </xf>
    <xf numFmtId="0" fontId="25" fillId="0" borderId="0" xfId="4" applyFont="1" applyAlignment="1">
      <alignment horizontal="centerContinuous" vertical="center"/>
    </xf>
    <xf numFmtId="0" fontId="26" fillId="0" borderId="0" xfId="4" applyFont="1" applyAlignment="1">
      <alignment horizontal="centerContinuous" vertical="center"/>
    </xf>
    <xf numFmtId="0" fontId="27" fillId="0" borderId="0" xfId="4" applyFont="1" applyAlignment="1">
      <alignment vertical="center"/>
    </xf>
    <xf numFmtId="0" fontId="28" fillId="5" borderId="0" xfId="4" applyFont="1" applyFill="1" applyAlignment="1">
      <alignment vertical="center"/>
    </xf>
    <xf numFmtId="171" fontId="29" fillId="0" borderId="0" xfId="10" applyNumberFormat="1" applyFont="1" applyFill="1" applyBorder="1" applyAlignment="1">
      <alignment vertical="center"/>
    </xf>
    <xf numFmtId="0" fontId="30" fillId="0" borderId="0" xfId="4" applyFont="1" applyAlignment="1">
      <alignment vertical="center"/>
    </xf>
    <xf numFmtId="0" fontId="30" fillId="5" borderId="0" xfId="4" applyFont="1" applyFill="1" applyAlignment="1">
      <alignment horizontal="centerContinuous" vertical="center"/>
    </xf>
    <xf numFmtId="0" fontId="31" fillId="0" borderId="0" xfId="4" applyFont="1" applyAlignment="1">
      <alignment horizontal="left" vertical="center"/>
    </xf>
    <xf numFmtId="0" fontId="28" fillId="0" borderId="0" xfId="4" applyFont="1" applyAlignment="1">
      <alignment horizontal="centerContinuous" vertical="center"/>
    </xf>
    <xf numFmtId="0" fontId="30" fillId="0" borderId="0" xfId="4" applyFont="1" applyAlignment="1">
      <alignment horizontal="centerContinuous" vertical="center"/>
    </xf>
    <xf numFmtId="0" fontId="31" fillId="0" borderId="0" xfId="4" applyFont="1" applyAlignment="1">
      <alignment horizontal="centerContinuous" vertical="center"/>
    </xf>
    <xf numFmtId="0" fontId="32" fillId="0" borderId="0" xfId="4" applyFont="1" applyAlignment="1">
      <alignment horizontal="centerContinuous" vertical="center"/>
    </xf>
    <xf numFmtId="0" fontId="4" fillId="2" borderId="39" xfId="4" applyFont="1" applyFill="1" applyBorder="1" applyAlignment="1">
      <alignment horizontal="center" vertical="center"/>
    </xf>
    <xf numFmtId="0" fontId="33" fillId="0" borderId="0" xfId="5" applyFont="1" applyAlignment="1">
      <alignment vertical="center"/>
    </xf>
    <xf numFmtId="0" fontId="5" fillId="2" borderId="39" xfId="4" applyFont="1" applyFill="1" applyBorder="1" applyAlignment="1">
      <alignment horizontal="center" vertical="center" wrapText="1" shrinkToFit="1"/>
    </xf>
    <xf numFmtId="0" fontId="34" fillId="5" borderId="0" xfId="5" applyFont="1" applyFill="1" applyAlignment="1">
      <alignment vertical="center"/>
    </xf>
    <xf numFmtId="164" fontId="6" fillId="6" borderId="39" xfId="5" applyNumberFormat="1" applyFont="1" applyFill="1" applyBorder="1" applyAlignment="1">
      <alignment horizontal="center" vertical="center" wrapText="1"/>
    </xf>
    <xf numFmtId="0" fontId="33" fillId="4" borderId="0" xfId="5" applyFont="1" applyFill="1" applyAlignment="1">
      <alignment horizontal="center" vertical="center" wrapText="1"/>
    </xf>
    <xf numFmtId="0" fontId="35" fillId="0" borderId="0" xfId="4" applyFont="1" applyAlignment="1">
      <alignment horizontal="center" vertical="center"/>
    </xf>
    <xf numFmtId="0" fontId="36" fillId="0" borderId="0" xfId="4" applyFont="1" applyAlignment="1">
      <alignment horizontal="left" vertical="center"/>
    </xf>
    <xf numFmtId="0" fontId="20" fillId="0" borderId="0" xfId="4" applyFont="1" applyAlignment="1">
      <alignment horizontal="center" vertical="center"/>
    </xf>
    <xf numFmtId="0" fontId="37" fillId="5" borderId="0" xfId="4" applyFont="1" applyFill="1" applyAlignment="1">
      <alignment vertical="center"/>
    </xf>
    <xf numFmtId="171" fontId="38" fillId="0" borderId="0" xfId="11" applyNumberFormat="1" applyFont="1" applyFill="1" applyBorder="1" applyAlignment="1">
      <alignment horizontal="center" vertical="center"/>
    </xf>
    <xf numFmtId="42" fontId="38" fillId="0" borderId="0" xfId="12" applyFont="1" applyFill="1" applyBorder="1" applyAlignment="1">
      <alignment horizontal="center" vertical="center"/>
    </xf>
    <xf numFmtId="171" fontId="39" fillId="5" borderId="0" xfId="10" applyNumberFormat="1" applyFont="1" applyFill="1" applyAlignment="1">
      <alignment horizontal="center" vertical="center"/>
    </xf>
    <xf numFmtId="0" fontId="3" fillId="0" borderId="0" xfId="4" applyAlignment="1">
      <alignment vertical="center"/>
    </xf>
    <xf numFmtId="0" fontId="4" fillId="2" borderId="39" xfId="4" applyFont="1" applyFill="1" applyBorder="1" applyAlignment="1">
      <alignment horizontal="centerContinuous" vertical="center"/>
    </xf>
    <xf numFmtId="0" fontId="33" fillId="0" borderId="0" xfId="5" applyFont="1" applyAlignment="1">
      <alignment horizontal="left" vertical="center"/>
    </xf>
    <xf numFmtId="3" fontId="38" fillId="5" borderId="0" xfId="4" applyNumberFormat="1" applyFont="1" applyFill="1" applyAlignment="1">
      <alignment horizontal="center" vertical="center"/>
    </xf>
    <xf numFmtId="164" fontId="6" fillId="6" borderId="39" xfId="5" applyNumberFormat="1" applyFont="1" applyFill="1" applyBorder="1" applyAlignment="1">
      <alignment vertical="center" wrapText="1"/>
    </xf>
    <xf numFmtId="0" fontId="34" fillId="4" borderId="0" xfId="5" applyFont="1" applyFill="1" applyAlignment="1">
      <alignment vertical="center"/>
    </xf>
    <xf numFmtId="0" fontId="38" fillId="0" borderId="1" xfId="4" applyFont="1" applyBorder="1" applyAlignment="1">
      <alignment horizontal="center" vertical="center"/>
    </xf>
    <xf numFmtId="3" fontId="41" fillId="0" borderId="0" xfId="4" applyNumberFormat="1" applyFont="1" applyAlignment="1">
      <alignment horizontal="left" vertical="center"/>
    </xf>
    <xf numFmtId="170" fontId="20" fillId="0" borderId="34" xfId="4" applyNumberFormat="1" applyFont="1" applyBorder="1" applyAlignment="1">
      <alignment horizontal="center" vertical="center"/>
    </xf>
    <xf numFmtId="170" fontId="20" fillId="0" borderId="1" xfId="4" applyNumberFormat="1" applyFont="1" applyBorder="1" applyAlignment="1">
      <alignment horizontal="center" vertical="center"/>
    </xf>
    <xf numFmtId="0" fontId="34" fillId="0" borderId="0" xfId="4" applyFont="1" applyAlignment="1">
      <alignment vertical="center"/>
    </xf>
    <xf numFmtId="0" fontId="42" fillId="7" borderId="0" xfId="4" applyFont="1" applyFill="1" applyAlignment="1">
      <alignment horizontal="center" vertical="center"/>
    </xf>
    <xf numFmtId="0" fontId="40" fillId="0" borderId="0" xfId="4" applyFont="1" applyAlignment="1">
      <alignment vertical="center"/>
    </xf>
    <xf numFmtId="170" fontId="20" fillId="0" borderId="0" xfId="4" applyNumberFormat="1" applyFont="1" applyAlignment="1">
      <alignment horizontal="center" vertical="center"/>
    </xf>
    <xf numFmtId="0" fontId="38" fillId="0" borderId="0" xfId="4" applyFont="1" applyAlignment="1">
      <alignment vertical="center"/>
    </xf>
    <xf numFmtId="0" fontId="34" fillId="0" borderId="0" xfId="4" applyFont="1" applyAlignment="1">
      <alignment horizontal="center" vertical="center"/>
    </xf>
    <xf numFmtId="0" fontId="43" fillId="0" borderId="0" xfId="4" applyFont="1" applyAlignment="1">
      <alignment horizontal="center" vertical="center"/>
    </xf>
    <xf numFmtId="0" fontId="44" fillId="0" borderId="0" xfId="4" applyFont="1" applyAlignment="1">
      <alignment horizontal="center" vertical="center"/>
    </xf>
    <xf numFmtId="0" fontId="45" fillId="5" borderId="0" xfId="4" applyFont="1" applyFill="1" applyAlignment="1">
      <alignment vertical="center"/>
    </xf>
    <xf numFmtId="0" fontId="45" fillId="0" borderId="0" xfId="4" applyFont="1" applyAlignment="1">
      <alignment horizontal="center" vertical="center"/>
    </xf>
    <xf numFmtId="0" fontId="46" fillId="0" borderId="0" xfId="4" applyFont="1" applyAlignment="1">
      <alignment horizontal="center" vertical="center"/>
    </xf>
    <xf numFmtId="171" fontId="47" fillId="0" borderId="0" xfId="10" applyNumberFormat="1" applyFont="1" applyFill="1" applyAlignment="1">
      <alignment vertical="center"/>
    </xf>
    <xf numFmtId="0" fontId="22" fillId="0" borderId="0" xfId="4" applyFont="1" applyAlignment="1">
      <alignment vertical="center" wrapText="1"/>
    </xf>
    <xf numFmtId="0" fontId="22" fillId="0" borderId="0" xfId="4" applyFont="1" applyAlignment="1">
      <alignment horizontal="centerContinuous" vertical="center"/>
    </xf>
    <xf numFmtId="0" fontId="42" fillId="0" borderId="0" xfId="4" applyFont="1" applyAlignment="1">
      <alignment horizontal="left" vertical="center"/>
    </xf>
    <xf numFmtId="0" fontId="1" fillId="5" borderId="0" xfId="2" applyFill="1"/>
    <xf numFmtId="0" fontId="16" fillId="5" borderId="0" xfId="2" applyFont="1" applyFill="1"/>
    <xf numFmtId="0" fontId="24" fillId="5" borderId="0" xfId="14" applyFont="1" applyFill="1" applyAlignment="1">
      <alignment horizontal="center" vertical="center" wrapText="1"/>
    </xf>
    <xf numFmtId="0" fontId="0" fillId="5" borderId="0" xfId="0" applyFill="1"/>
    <xf numFmtId="0" fontId="48" fillId="5" borderId="0" xfId="14" applyFont="1" applyFill="1" applyAlignment="1">
      <alignment horizontal="center" vertical="center" wrapText="1"/>
    </xf>
    <xf numFmtId="0" fontId="49" fillId="5" borderId="0" xfId="14" applyFont="1" applyFill="1" applyAlignment="1">
      <alignment vertical="center"/>
    </xf>
    <xf numFmtId="0" fontId="50" fillId="5" borderId="0" xfId="14" applyFont="1" applyFill="1" applyAlignment="1">
      <alignment vertical="center"/>
    </xf>
    <xf numFmtId="0" fontId="4" fillId="2" borderId="39" xfId="14" applyFont="1" applyFill="1" applyBorder="1" applyAlignment="1">
      <alignment horizontal="center" vertical="center"/>
    </xf>
    <xf numFmtId="0" fontId="4" fillId="2" borderId="51" xfId="14" applyFont="1" applyFill="1" applyBorder="1" applyAlignment="1">
      <alignment horizontal="center" vertical="center"/>
    </xf>
    <xf numFmtId="0" fontId="4" fillId="2" borderId="52" xfId="14" applyFont="1" applyFill="1" applyBorder="1" applyAlignment="1">
      <alignment horizontal="center" vertical="center"/>
    </xf>
    <xf numFmtId="0" fontId="33" fillId="5" borderId="0" xfId="5" applyFont="1" applyFill="1" applyAlignment="1">
      <alignment horizontal="left" vertical="center"/>
    </xf>
    <xf numFmtId="0" fontId="33" fillId="4" borderId="39" xfId="5" applyFont="1" applyFill="1" applyBorder="1" applyAlignment="1">
      <alignment horizontal="center" vertical="center" wrapText="1"/>
    </xf>
    <xf numFmtId="171" fontId="16" fillId="5" borderId="0" xfId="11" applyNumberFormat="1" applyFont="1" applyFill="1"/>
    <xf numFmtId="170" fontId="20" fillId="5" borderId="34" xfId="14" applyNumberFormat="1" applyFont="1" applyFill="1" applyBorder="1" applyAlignment="1">
      <alignment horizontal="center" vertical="center"/>
    </xf>
    <xf numFmtId="9" fontId="20" fillId="5" borderId="34" xfId="13" applyFont="1" applyFill="1" applyBorder="1" applyAlignment="1">
      <alignment horizontal="center" vertical="center"/>
    </xf>
    <xf numFmtId="0" fontId="16" fillId="5" borderId="0" xfId="0" applyFont="1" applyFill="1"/>
    <xf numFmtId="0" fontId="42" fillId="0" borderId="0" xfId="4" applyFont="1" applyAlignment="1">
      <alignment vertical="center"/>
    </xf>
    <xf numFmtId="0" fontId="5" fillId="0" borderId="53" xfId="0" applyFont="1" applyFill="1" applyBorder="1"/>
    <xf numFmtId="170" fontId="20" fillId="0" borderId="54" xfId="14" applyNumberFormat="1" applyFont="1" applyFill="1" applyBorder="1" applyAlignment="1">
      <alignment horizontal="left" vertical="center"/>
    </xf>
    <xf numFmtId="170" fontId="20" fillId="0" borderId="53" xfId="14" applyNumberFormat="1" applyFont="1" applyFill="1" applyBorder="1" applyAlignment="1">
      <alignment horizontal="left" vertical="center"/>
    </xf>
    <xf numFmtId="0" fontId="38" fillId="0" borderId="0" xfId="4" applyFont="1" applyBorder="1" applyAlignment="1">
      <alignment horizontal="center" vertical="center"/>
    </xf>
    <xf numFmtId="0" fontId="40" fillId="0" borderId="0" xfId="4" applyFont="1" applyBorder="1" applyAlignment="1">
      <alignment vertical="center"/>
    </xf>
    <xf numFmtId="170" fontId="20" fillId="0" borderId="0" xfId="4" applyNumberFormat="1" applyFont="1" applyBorder="1" applyAlignment="1">
      <alignment horizontal="center" vertical="center"/>
    </xf>
    <xf numFmtId="9" fontId="20" fillId="0" borderId="0" xfId="13" applyFont="1" applyBorder="1" applyAlignment="1">
      <alignment horizontal="center" vertical="center"/>
    </xf>
    <xf numFmtId="0" fontId="40" fillId="0" borderId="34" xfId="4" applyFont="1" applyFill="1" applyBorder="1" applyAlignment="1">
      <alignment vertical="center"/>
    </xf>
    <xf numFmtId="170" fontId="20" fillId="8" borderId="1" xfId="4" applyNumberFormat="1" applyFont="1" applyFill="1" applyBorder="1" applyAlignment="1">
      <alignment horizontal="center" vertical="center"/>
    </xf>
    <xf numFmtId="9" fontId="20" fillId="8" borderId="1" xfId="13" applyFont="1" applyFill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24" fillId="0" borderId="0" xfId="9" applyFont="1" applyAlignment="1">
      <alignment horizontal="center" vertical="center" wrapText="1"/>
    </xf>
    <xf numFmtId="0" fontId="33" fillId="4" borderId="0" xfId="5" applyFont="1" applyFill="1" applyAlignment="1">
      <alignment horizontal="center" vertical="center" wrapText="1"/>
    </xf>
    <xf numFmtId="0" fontId="50" fillId="5" borderId="0" xfId="14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7" fillId="4" borderId="21" xfId="5" applyFont="1" applyFill="1" applyBorder="1" applyAlignment="1">
      <alignment horizontal="center" vertical="center" wrapText="1"/>
    </xf>
    <xf numFmtId="0" fontId="7" fillId="4" borderId="24" xfId="5" applyFont="1" applyFill="1" applyBorder="1" applyAlignment="1">
      <alignment horizontal="center" vertical="center" wrapText="1"/>
    </xf>
    <xf numFmtId="0" fontId="7" fillId="4" borderId="20" xfId="5" applyFont="1" applyFill="1" applyBorder="1" applyAlignment="1">
      <alignment horizontal="center" vertical="center" wrapText="1"/>
    </xf>
    <xf numFmtId="0" fontId="7" fillId="4" borderId="23" xfId="5" applyFont="1" applyFill="1" applyBorder="1" applyAlignment="1">
      <alignment horizontal="center" vertical="center" wrapText="1"/>
    </xf>
    <xf numFmtId="0" fontId="7" fillId="4" borderId="19" xfId="5" applyFont="1" applyFill="1" applyBorder="1" applyAlignment="1">
      <alignment horizontal="center" vertical="center" wrapText="1"/>
    </xf>
    <xf numFmtId="0" fontId="7" fillId="4" borderId="22" xfId="5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7" fillId="4" borderId="5" xfId="5" applyFont="1" applyFill="1" applyBorder="1" applyAlignment="1">
      <alignment horizontal="center" vertical="center" wrapText="1"/>
    </xf>
    <xf numFmtId="0" fontId="7" fillId="4" borderId="6" xfId="5" applyFont="1" applyFill="1" applyBorder="1" applyAlignment="1">
      <alignment horizontal="center" vertical="center" wrapText="1"/>
    </xf>
    <xf numFmtId="0" fontId="4" fillId="2" borderId="5" xfId="4" applyFont="1" applyFill="1" applyBorder="1" applyAlignment="1">
      <alignment horizontal="center" vertical="center"/>
    </xf>
    <xf numFmtId="0" fontId="4" fillId="2" borderId="6" xfId="4" applyFont="1" applyFill="1" applyBorder="1" applyAlignment="1">
      <alignment horizontal="center" vertical="center"/>
    </xf>
    <xf numFmtId="0" fontId="5" fillId="2" borderId="19" xfId="4" applyFont="1" applyFill="1" applyBorder="1" applyAlignment="1">
      <alignment horizontal="center" vertical="center" wrapText="1" shrinkToFit="1"/>
    </xf>
    <xf numFmtId="0" fontId="5" fillId="2" borderId="22" xfId="4" applyFont="1" applyFill="1" applyBorder="1" applyAlignment="1">
      <alignment horizontal="center" vertical="center" wrapText="1" shrinkToFit="1"/>
    </xf>
    <xf numFmtId="164" fontId="6" fillId="3" borderId="21" xfId="5" applyNumberFormat="1" applyFont="1" applyFill="1" applyBorder="1" applyAlignment="1">
      <alignment horizontal="center" vertical="center" wrapText="1"/>
    </xf>
    <xf numFmtId="164" fontId="6" fillId="3" borderId="24" xfId="5" applyNumberFormat="1" applyFont="1" applyFill="1" applyBorder="1" applyAlignment="1">
      <alignment horizontal="center" vertical="center" wrapText="1"/>
    </xf>
  </cellXfs>
  <cellStyles count="15">
    <cellStyle name="Millares [0]" xfId="8" builtinId="6"/>
    <cellStyle name="Millares 10 10" xfId="11" xr:uid="{91359C9F-B032-4D6B-A82B-CA4CC721F149}"/>
    <cellStyle name="Millares 2" xfId="10" xr:uid="{A7BB3613-DEF5-4499-B31B-F62F3C60D4C6}"/>
    <cellStyle name="Millares 3" xfId="3" xr:uid="{C05B5531-77B8-4FC5-970A-FDDB82D4D3F0}"/>
    <cellStyle name="Moneda [0] 2" xfId="12" xr:uid="{6C86074A-C0AF-44C4-A096-465A7708A3FF}"/>
    <cellStyle name="Moneda 2" xfId="6" xr:uid="{F9FAC95F-DDA3-49EF-A390-EF01EF4C91DE}"/>
    <cellStyle name="Normal" xfId="0" builtinId="0"/>
    <cellStyle name="Normal 2 10" xfId="14" xr:uid="{E3EE213E-8F40-4AF9-B7CC-A77CF9806800}"/>
    <cellStyle name="Normal 2 2" xfId="9" xr:uid="{84614B72-0CD6-41AC-84F1-B643F0B64CAD}"/>
    <cellStyle name="Normal 241" xfId="7" xr:uid="{2A44110C-33F5-4D60-8298-EE83A6697594}"/>
    <cellStyle name="Normal 4" xfId="2" xr:uid="{FF5BCE25-EA2F-4B8F-83A5-EB6F7014C673}"/>
    <cellStyle name="Normal 7" xfId="4" xr:uid="{9F58AE23-C8D3-4895-9786-4CDD42E3718E}"/>
    <cellStyle name="Normal_Libro2" xfId="5" xr:uid="{E6498A4D-F8B9-4B4A-998C-4089CF5495AF}"/>
    <cellStyle name="Porcentaje" xfId="1" builtinId="5"/>
    <cellStyle name="Porcentaje 2" xfId="13" xr:uid="{A840D7BF-170A-4184-931E-BF91A23A980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1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1</xdr:row>
      <xdr:rowOff>85725</xdr:rowOff>
    </xdr:from>
    <xdr:to>
      <xdr:col>1</xdr:col>
      <xdr:colOff>2475547</xdr:colOff>
      <xdr:row>4</xdr:row>
      <xdr:rowOff>63500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7BABF-73E7-47BD-897D-8D7F72A78ED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178" t="35835" r="16516" b="37229"/>
        <a:stretch/>
      </xdr:blipFill>
      <xdr:spPr>
        <a:xfrm>
          <a:off x="161925" y="276225"/>
          <a:ext cx="3238908" cy="730250"/>
        </a:xfrm>
        <a:prstGeom prst="rect">
          <a:avLst/>
        </a:prstGeom>
      </xdr:spPr>
    </xdr:pic>
    <xdr:clientData/>
  </xdr:twoCellAnchor>
  <xdr:twoCellAnchor editAs="oneCell">
    <xdr:from>
      <xdr:col>13</xdr:col>
      <xdr:colOff>66675</xdr:colOff>
      <xdr:row>0</xdr:row>
      <xdr:rowOff>76200</xdr:rowOff>
    </xdr:from>
    <xdr:to>
      <xdr:col>15</xdr:col>
      <xdr:colOff>219076</xdr:colOff>
      <xdr:row>5</xdr:row>
      <xdr:rowOff>128058</xdr:rowOff>
    </xdr:to>
    <xdr:pic>
      <xdr:nvPicPr>
        <xdr:cNvPr id="3" name="6 Imagen" descr="LOGO AG 02.jpg">
          <a:extLst>
            <a:ext uri="{FF2B5EF4-FFF2-40B4-BE49-F238E27FC236}">
              <a16:creationId xmlns:a16="http://schemas.microsoft.com/office/drawing/2014/main" id="{DE253034-74EC-4F71-8F4C-FDDAC808D4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153900" y="76200"/>
          <a:ext cx="1676401" cy="11853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0</xdr:row>
      <xdr:rowOff>10584</xdr:rowOff>
    </xdr:from>
    <xdr:to>
      <xdr:col>10</xdr:col>
      <xdr:colOff>603250</xdr:colOff>
      <xdr:row>2</xdr:row>
      <xdr:rowOff>322049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FE207747-14E1-4206-802E-B496A35FF6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48450" y="10584"/>
          <a:ext cx="1660525" cy="117824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127001</xdr:colOff>
      <xdr:row>0</xdr:row>
      <xdr:rowOff>455084</xdr:rowOff>
    </xdr:from>
    <xdr:to>
      <xdr:col>3</xdr:col>
      <xdr:colOff>21576</xdr:colOff>
      <xdr:row>2</xdr:row>
      <xdr:rowOff>317501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270EE76-2321-465F-894D-C14054E5E29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178" t="35835" r="16516" b="37229"/>
        <a:stretch/>
      </xdr:blipFill>
      <xdr:spPr>
        <a:xfrm>
          <a:off x="127001" y="455084"/>
          <a:ext cx="3238908" cy="7302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74084</xdr:colOff>
      <xdr:row>0</xdr:row>
      <xdr:rowOff>95250</xdr:rowOff>
    </xdr:from>
    <xdr:to>
      <xdr:col>9</xdr:col>
      <xdr:colOff>575870</xdr:colOff>
      <xdr:row>4</xdr:row>
      <xdr:rowOff>10584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BDBE903D-59AB-4AC7-80F7-DA9B052B97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960784" y="95250"/>
          <a:ext cx="1263786" cy="1010709"/>
        </a:xfrm>
        <a:prstGeom prst="rect">
          <a:avLst/>
        </a:prstGeom>
      </xdr:spPr>
    </xdr:pic>
    <xdr:clientData/>
  </xdr:twoCellAnchor>
  <xdr:twoCellAnchor editAs="oneCell">
    <xdr:from>
      <xdr:col>1</xdr:col>
      <xdr:colOff>74084</xdr:colOff>
      <xdr:row>1</xdr:row>
      <xdr:rowOff>212804</xdr:rowOff>
    </xdr:from>
    <xdr:to>
      <xdr:col>3</xdr:col>
      <xdr:colOff>31751</xdr:colOff>
      <xdr:row>3</xdr:row>
      <xdr:rowOff>69321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D944DDF2-9CFF-4832-83E3-FAA679E910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3417" y="477387"/>
          <a:ext cx="1862667" cy="41743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28574</xdr:colOff>
      <xdr:row>1</xdr:row>
      <xdr:rowOff>0</xdr:rowOff>
    </xdr:from>
    <xdr:to>
      <xdr:col>11</xdr:col>
      <xdr:colOff>716459</xdr:colOff>
      <xdr:row>4</xdr:row>
      <xdr:rowOff>38100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DD9235F3-E041-436C-A0B0-1656D08EA4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38849" y="190500"/>
          <a:ext cx="3945435" cy="7715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Startup" Target="BOOK1.XLT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2.&#45824;&#50808;&#44277;&#47928;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vclhoufs081\G\Planificaci&#243;n%20Comercial\_PS\2017\06%20Junio\20170524%20Price%20Structure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gcvespuciofs\G\Users\GGOLDB~1\AppData\Local\Temp\Rar$DI00.210\Presupuesto%20Viajes%20y%20Serv%20Prof%20IMPORTADOR%20FORTALEZA%20LIVIANOS%20VALENZUELA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vclhoufs081\G\PS\2015\12%20Diciembre%202015\Price%20Structure%20HMC%2015_12_1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laroux"/>
      <sheetName val="Sheet3"/>
      <sheetName val="DATE"/>
      <sheetName val="일괄인쇄"/>
      <sheetName val="구동"/>
      <sheetName val="major"/>
      <sheetName val="수입"/>
      <sheetName val="RD제품개발투자비(매가)"/>
      <sheetName val="직원신상"/>
      <sheetName val="계실5-1"/>
      <sheetName val="전문품의"/>
      <sheetName val="DATA-1"/>
      <sheetName val="계열사현황종합"/>
      <sheetName val="HCCE01"/>
      <sheetName val="2.대외공문"/>
      <sheetName val="64164"/>
      <sheetName val="PC Master List"/>
      <sheetName val="분석mast"/>
      <sheetName val="내수1.8GL"/>
      <sheetName val="Receipt"/>
      <sheetName val="계산 DATA 입력"/>
      <sheetName val="계산정보"/>
      <sheetName val="상세 계산 내역"/>
      <sheetName val="BOOK1"/>
      <sheetName val="MX628EX"/>
      <sheetName val="cost"/>
      <sheetName val="전산품의"/>
      <sheetName val="★작성양식"/>
      <sheetName val="Sheet5"/>
      <sheetName val="9-1차이내역"/>
      <sheetName val="95MAKER"/>
      <sheetName val="____"/>
      <sheetName val="설명"/>
      <sheetName val="Sheet1 (2)"/>
      <sheetName val="GRACE"/>
      <sheetName val="재정"/>
      <sheetName val="TTT"/>
      <sheetName val="수리결과"/>
      <sheetName val="지사"/>
      <sheetName val="0413"/>
      <sheetName val="환율표"/>
      <sheetName val="대외공문"/>
      <sheetName val="CALENDAR"/>
      <sheetName val="gvl"/>
      <sheetName val="시실누(모) "/>
      <sheetName val="현우실적"/>
      <sheetName val="1xls"/>
      <sheetName val="재료율"/>
      <sheetName val="실적(Q11)"/>
      <sheetName val="예산(Q11)"/>
      <sheetName val="간이연락"/>
      <sheetName val="B-III"/>
      <sheetName val="#REF"/>
      <sheetName val="가격표"/>
      <sheetName val="예산계획"/>
      <sheetName val="Vehicles"/>
      <sheetName val="HP1AMLIST"/>
      <sheetName val="Car Costs"/>
      <sheetName val="TDL"/>
      <sheetName val="A-LINE"/>
      <sheetName val="rating"/>
      <sheetName val="경쟁실분"/>
      <sheetName val="4WD 2.0CRDI136 Comfort"/>
      <sheetName val="2WD 2.0CRDI136 Comfort"/>
      <sheetName val="2wd 2.0 classic"/>
      <sheetName val="전체현황"/>
      <sheetName val="원본1"/>
      <sheetName val="마북 손익분석(CATIA)"/>
      <sheetName val="COMPAQ-LIST"/>
      <sheetName val="매크로"/>
      <sheetName val="품번품명"/>
      <sheetName val="수입LIST"/>
      <sheetName val="공정외주"/>
      <sheetName val="2월"/>
      <sheetName val="현금경비중역"/>
      <sheetName val="비교원RD-S"/>
      <sheetName val="0000"/>
      <sheetName val="●목차"/>
      <sheetName val="●현황"/>
      <sheetName val="외주현황.wq1"/>
      <sheetName val="A-A"/>
      <sheetName val="Rates"/>
      <sheetName val="Macro1"/>
      <sheetName val="DATA"/>
      <sheetName val="법인세신고자료"/>
      <sheetName val="생산전망"/>
      <sheetName val="WEIGHT"/>
      <sheetName val="계DATA"/>
      <sheetName val="실DATA "/>
      <sheetName val="list price"/>
      <sheetName val="사양조정"/>
      <sheetName val="급여"/>
      <sheetName val="2_대외공문"/>
      <sheetName val="내수1_8GL"/>
      <sheetName val="PC_Master_List"/>
      <sheetName val="계산_DATA_입력"/>
      <sheetName val="상세_계산_내역"/>
      <sheetName val="Sheet1_(2)"/>
      <sheetName val="4WD_2_0CRDI136_Comfort"/>
      <sheetName val="2WD_2_0CRDI136_Comfort"/>
      <sheetName val="2wd_2_0_classic"/>
      <sheetName val="Car_Costs"/>
      <sheetName val="시실누(모)_"/>
      <sheetName val="Listas y Nombres (DON'T TOUCH)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.대외공문"/>
      <sheetName val="디자인"/>
      <sheetName val="승용"/>
      <sheetName val="엔설"/>
      <sheetName val="전자"/>
      <sheetName val="2"/>
      <sheetName val="2_대외공문"/>
      <sheetName val="2_____"/>
      <sheetName val="본문1"/>
      <sheetName val="본문2"/>
      <sheetName val="본문3"/>
      <sheetName val="본문4"/>
      <sheetName val="사진(공장전경)"/>
      <sheetName val="사진(생산라인)"/>
      <sheetName val="사진(시험실)"/>
      <sheetName val="사진(주요생산품)"/>
      <sheetName val="2.대문"/>
      <sheetName val="3"/>
      <sheetName val="기안"/>
      <sheetName val="Sheet1"/>
      <sheetName val="●목차"/>
      <sheetName val="●현황"/>
      <sheetName val="상용"/>
      <sheetName val="BUS제원1"/>
      <sheetName val="p2-1"/>
      <sheetName val="1.POSITIONING"/>
      <sheetName val="MC&amp;다변화"/>
      <sheetName val="#REF"/>
      <sheetName val="major"/>
      <sheetName val="자체실적1Q"/>
      <sheetName val="표지"/>
      <sheetName val="2007"/>
      <sheetName val="항목(1)"/>
      <sheetName val="DATA-1"/>
      <sheetName val="불량현상별END"/>
      <sheetName val="수입"/>
      <sheetName val="PTR台손익"/>
      <sheetName val="CLM-MP"/>
      <sheetName val="RD제품개발투자비(매가)"/>
      <sheetName val="재료율"/>
      <sheetName val="성적갑"/>
      <sheetName val="부품LIST"/>
      <sheetName val="박두익"/>
      <sheetName val="국영"/>
      <sheetName val="수지표"/>
      <sheetName val="셀명"/>
      <sheetName val="LD"/>
      <sheetName val="95하U$가격"/>
      <sheetName val="KD율"/>
      <sheetName val="품의서"/>
      <sheetName val="가동일보"/>
      <sheetName val="신규DEP"/>
      <sheetName val="아중동 종합"/>
      <sheetName val="PS일계획"/>
      <sheetName val="ML"/>
      <sheetName val="IS_R"/>
      <sheetName val="인원계획"/>
      <sheetName val="노무비집계"/>
      <sheetName val="노무비월별"/>
      <sheetName val="갑지"/>
      <sheetName val="출금실적"/>
      <sheetName val="full (2)"/>
      <sheetName val="소유주(원)"/>
      <sheetName val="효율계획(당월)"/>
      <sheetName val="전체실적"/>
      <sheetName val="DAT(목표)"/>
      <sheetName val="경영현황"/>
      <sheetName val="2.외공문"/>
      <sheetName val="GRACE"/>
      <sheetName val="신1"/>
      <sheetName val="협조전"/>
      <sheetName val="현금경비중역"/>
      <sheetName val="712"/>
      <sheetName val="득점현황"/>
      <sheetName val="광주"/>
      <sheetName val="교육"/>
      <sheetName val="구로"/>
      <sheetName val="부품월별"/>
      <sheetName val="물류"/>
      <sheetName val="부마"/>
      <sheetName val="부판"/>
      <sheetName val="양산"/>
      <sheetName val="지원"/>
      <sheetName val="DATE"/>
      <sheetName val="주차(월별)"/>
      <sheetName val="SC(월별)"/>
      <sheetName val="95MAKER"/>
      <sheetName val="PPV"/>
      <sheetName val="05년판매계획"/>
      <sheetName val="05년선적계획"/>
      <sheetName val="PILOT품"/>
      <sheetName val="M96현황-동아"/>
      <sheetName val="차종별"/>
      <sheetName val="계열사현황종합"/>
      <sheetName val="자산_종합"/>
      <sheetName val="SPEC1"/>
      <sheetName val=" BOOST TV"/>
      <sheetName val="1~3월 지시사항"/>
      <sheetName val="64164"/>
      <sheetName val="2.____"/>
      <sheetName val="W-현원가"/>
      <sheetName val="카메라-지분"/>
      <sheetName val="24.냉각실용添1"/>
      <sheetName val="08년"/>
      <sheetName val="Data"/>
      <sheetName val="M1master"/>
      <sheetName val="RHD"/>
      <sheetName val="A-100전제"/>
      <sheetName val="대외공문"/>
      <sheetName val="QtrComp"/>
      <sheetName val="전공장2"/>
      <sheetName val="DI-ESTI"/>
      <sheetName val="총괄표"/>
      <sheetName val="노임단가"/>
      <sheetName val="COVER"/>
      <sheetName val="울산시산표"/>
      <sheetName val="주행"/>
      <sheetName val="#1"/>
      <sheetName val="2.대왨공문"/>
      <sheetName val="PC%계산"/>
      <sheetName val="지역-가마감"/>
      <sheetName val="TOEIC(최고)"/>
      <sheetName val="MASTER"/>
      <sheetName val="DBL LPG시험"/>
      <sheetName val="지출계획"/>
      <sheetName val="수리결과"/>
      <sheetName val="전체내역 (2)"/>
      <sheetName val="가동_x0002__x0000_"/>
      <sheetName val="CAUDIT"/>
      <sheetName val="alc code"/>
      <sheetName val="진행 DATA (2)"/>
      <sheetName val="업무분장"/>
      <sheetName val="내역서을지"/>
      <sheetName val="BOOK4"/>
      <sheetName val="송전기본"/>
      <sheetName val="7 (2)"/>
      <sheetName val="MAIN"/>
      <sheetName val="정비손익"/>
      <sheetName val="종합1"/>
      <sheetName val="가동_x0002_?"/>
      <sheetName val="JANG_DOM"/>
      <sheetName val="SANTAMO"/>
      <sheetName val="CNC810M"/>
      <sheetName val="작성양식"/>
      <sheetName val="PRESUPUESTO VENTAS"/>
      <sheetName val="공평3"/>
      <sheetName val="공평7"/>
      <sheetName val="첨부6)CAPA분석표"/>
      <sheetName val="_REF"/>
      <sheetName val="분석"/>
      <sheetName val="Segments"/>
      <sheetName val="17.2 P&amp;L MKTg"/>
      <sheetName val="가동_x0002__"/>
      <sheetName val="총괄내역서"/>
      <sheetName val="외화금융(97-03)"/>
      <sheetName val="CVT산정"/>
      <sheetName val="직원신상"/>
      <sheetName val="RDLEVLST"/>
      <sheetName val="XL4Poppy"/>
      <sheetName val="RHN"/>
      <sheetName val="engline"/>
      <sheetName val="진도현황"/>
      <sheetName val="생산"/>
      <sheetName val="5사남"/>
      <sheetName val="국가별9903"/>
      <sheetName val="완성차"/>
      <sheetName val="비교원가"/>
      <sheetName val="#가공비 변동 내역"/>
      <sheetName val="설원2"/>
      <sheetName val="설원1"/>
      <sheetName val="#재료비 변동 내역"/>
      <sheetName val="설원3"/>
      <sheetName val="변경내역"/>
      <sheetName val="존4"/>
      <sheetName val="군산공장추가구매"/>
      <sheetName val="JT3.0견적-구1"/>
      <sheetName val="계실5-1"/>
      <sheetName val="KKKKKKKK"/>
      <sheetName val="_x0000__x0000__x0000__x0000__x0000__x0000__x0000__x0000_"/>
      <sheetName val="차체부품 INS REPORT(갑)"/>
      <sheetName val="xxxxxx"/>
      <sheetName val="목록"/>
      <sheetName val="가동_x005f_x0002__x005f_x0000_"/>
      <sheetName val="AN43"/>
      <sheetName val="인원(라인별)"/>
      <sheetName val="월별손익"/>
      <sheetName val="대공종"/>
      <sheetName val="TOT"/>
      <sheetName val="조건 (A)"/>
      <sheetName val="소상 &quot;1&quot;"/>
      <sheetName val="일위(PN)"/>
      <sheetName val="남양시작동자105노65기1.3화1.2"/>
      <sheetName val="파일2"/>
      <sheetName val="파일2 (2)"/>
      <sheetName val="파일2 (3)"/>
      <sheetName val="제안서"/>
      <sheetName val="행정표준(1)"/>
      <sheetName val="행정표준(2)"/>
      <sheetName val="기계"/>
      <sheetName val="품검자료"/>
      <sheetName val="Worksheet"/>
      <sheetName val="Import"/>
      <sheetName val="01_SW"/>
      <sheetName val="계DATA"/>
      <sheetName val="6호기"/>
      <sheetName val="SHL"/>
      <sheetName val="N賃率-職"/>
      <sheetName val="CTEMCOST"/>
      <sheetName val="2_대외공문1"/>
      <sheetName val="가동_x005f_x0002__"/>
      <sheetName val="BBB"/>
      <sheetName val="Code Translation"/>
      <sheetName val="Input_Clients Lists"/>
      <sheetName val="의견종합서"/>
      <sheetName val="WEIGHT"/>
      <sheetName val="MOTO"/>
      <sheetName val="2.´ë?Ü°o1®"/>
      <sheetName val="개요"/>
      <sheetName val="품번별"/>
      <sheetName val="MX628EX"/>
      <sheetName val="표지★"/>
      <sheetName val="BASE"/>
      <sheetName val="플루엔 월평균 거래량 (2)"/>
      <sheetName val="의장34반"/>
      <sheetName val="의장2반 "/>
      <sheetName val="Financials "/>
      <sheetName val="3사분기"/>
      <sheetName val="R&amp;D"/>
      <sheetName val="D300726-1"/>
      <sheetName val="LIST"/>
      <sheetName val="기초"/>
      <sheetName val="내수1.8GL"/>
      <sheetName val="가동_x005f_x0002_"/>
      <sheetName val="Sheet2"/>
      <sheetName val="상용_mp"/>
      <sheetName val="이력"/>
      <sheetName val="FUEL_CHART"/>
      <sheetName val="분납 2"/>
      <sheetName val="세목별"/>
      <sheetName val="재질단가"/>
      <sheetName val="실DATA "/>
      <sheetName val="BND"/>
      <sheetName val="125PIECE"/>
      <sheetName val="Value "/>
      <sheetName val="생산전망"/>
      <sheetName val="3.일반사상"/>
      <sheetName val="일괄인쇄"/>
      <sheetName val="단가"/>
      <sheetName val="cv"/>
      <sheetName val="1xls"/>
      <sheetName val="2월"/>
      <sheetName val="경비공통"/>
      <sheetName val="수주단가"/>
      <sheetName val="설비사양서B-1"/>
      <sheetName val="Parm"/>
      <sheetName val="DE"/>
      <sheetName val="5.WIRE적용LIST"/>
      <sheetName val="성산"/>
      <sheetName val="비품"/>
      <sheetName val="첨부2"/>
      <sheetName val="1.2내수"/>
      <sheetName val="FUEL FILLER"/>
      <sheetName val="hmsim"/>
      <sheetName val="IO LIST"/>
      <sheetName val="단가표"/>
      <sheetName val="TABLE DB"/>
      <sheetName val="쌍용 data base"/>
      <sheetName val="금액내역서"/>
      <sheetName val="2_대외공문2"/>
      <sheetName val="drop down menu"/>
      <sheetName val="ﾁｮｺ停回数"/>
      <sheetName val="ﾁｮｺ停時間"/>
      <sheetName val="Ford Trends"/>
      <sheetName val="정산"/>
      <sheetName val="공용라이온-2"/>
      <sheetName val="Control Stock"/>
      <sheetName val="Arribos"/>
      <sheetName val="Wholesale"/>
      <sheetName val="Hoja1"/>
      <sheetName val="VIN"/>
      <sheetName val="Hoja3"/>
      <sheetName val="Hoja2"/>
      <sheetName val="Hoja4"/>
      <sheetName val="Hoja5"/>
      <sheetName val="Hoja7"/>
      <sheetName val="Hoja6"/>
      <sheetName val="전문품의"/>
      <sheetName val="구list"/>
      <sheetName val="대구경북"/>
      <sheetName val="월별손익현황"/>
      <sheetName val="서울서부"/>
      <sheetName val="부산경남"/>
      <sheetName val="서울동부"/>
      <sheetName val="인천경기"/>
      <sheetName val="중부본부"/>
      <sheetName val="호남본부"/>
      <sheetName val="정비부품쌍용월별"/>
      <sheetName val="정비부품대우월별"/>
      <sheetName val="XGPROD"/>
      <sheetName val="Code"/>
      <sheetName val="98종합"/>
      <sheetName val="ROLL"/>
      <sheetName val="작업표준서(OIC)"/>
      <sheetName val="BAL(이력관리)"/>
      <sheetName val="시산표"/>
      <sheetName val="2차-PROTO-(1)"/>
      <sheetName val="가동_x005f_x005f_x005f_x0002__x005f_x005f_x005f_x0000_"/>
      <sheetName val="가동_x005f_x005f_x005f_x0002_"/>
      <sheetName val="_x005f_x0000__x005f_x0000__x005f_x0000__x005f_x0000__x0"/>
      <sheetName val="원본1"/>
      <sheetName val="11"/>
      <sheetName val="냉연"/>
      <sheetName val="계획표지"/>
      <sheetName val="목차"/>
      <sheetName val="96지원계획"/>
      <sheetName val="공진청"/>
      <sheetName val="업체분류"/>
      <sheetName val="지원일정"/>
      <sheetName val="신청현황(1)"/>
      <sheetName val="신청현황(2)"/>
      <sheetName val="96지원계획 (2)"/>
      <sheetName val="96지원계획 (3)"/>
      <sheetName val="연간계획"/>
      <sheetName val="GRAPH"/>
      <sheetName val="연간효과"/>
      <sheetName val="성과종합"/>
      <sheetName val="개선종합"/>
      <sheetName val="업체지원현황"/>
      <sheetName val="GRAPH작성례"/>
      <sheetName val="연간효과사례"/>
      <sheetName val="성과작성례"/>
      <sheetName val="개선종합례"/>
      <sheetName val="지원현황사례"/>
      <sheetName val="신청공문"/>
      <sheetName val="지도신청서"/>
      <sheetName val="공문송부업체"/>
      <sheetName val="별도투자가 있을때"/>
      <sheetName val="공통"/>
      <sheetName val="SAM (2)"/>
      <sheetName val="사진"/>
      <sheetName val="장비"/>
      <sheetName val="노무"/>
      <sheetName val="P.M 별"/>
      <sheetName val="예가표"/>
      <sheetName val="물류최종8월7"/>
      <sheetName val="RS#39000비교"/>
      <sheetName val="3. BSC NC ratio"/>
      <sheetName val="매출회전"/>
      <sheetName val="1.변경범위"/>
      <sheetName val="TCA"/>
      <sheetName val="부문인원3"/>
      <sheetName val="잉여처분"/>
      <sheetName val="6.1 Data"/>
      <sheetName val="MCT6"/>
      <sheetName val="主要成果指标管理 "/>
      <sheetName val="主要成果指标管理4"/>
      <sheetName val="이연배부"/>
      <sheetName val="추이도"/>
      <sheetName val="업체평가"/>
      <sheetName val="첨부4.3D기술평가서"/>
    </sheetNames>
    <sheetDataSet>
      <sheetData sheetId="0" refreshError="1"/>
      <sheetData sheetId="1"/>
      <sheetData sheetId="2"/>
      <sheetData sheetId="3"/>
      <sheetData sheetId="4" refreshError="1"/>
      <sheetData sheetId="5" refreshError="1"/>
      <sheetData sheetId="6"/>
      <sheetData sheetId="7" refreshError="1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Residual Value"/>
      <sheetName val="Costos PI"/>
      <sheetName val="EvaNegFLOTA"/>
      <sheetName val="LP"/>
      <sheetName val="Bonos BV"/>
      <sheetName val="Margins"/>
      <sheetName val="IONIQ"/>
      <sheetName val="HA Eon"/>
      <sheetName val="PC Eon"/>
      <sheetName val="I-10 5DR"/>
      <sheetName val="PC I-10 5DR"/>
      <sheetName val="I-10 4DR"/>
      <sheetName val="PC I-10 4DR"/>
      <sheetName val="Accent 5DR"/>
      <sheetName val="PC Accent 5DR"/>
      <sheetName val="Accent 4DR"/>
      <sheetName val="PC Accent 4DR"/>
      <sheetName val="I-20 ACTIVE"/>
      <sheetName val="PC I-20 ACTIVE"/>
      <sheetName val="Elantra AD"/>
      <sheetName val="PC Elantra AD"/>
      <sheetName val="I-30 GD"/>
      <sheetName val="PC I-30 GD"/>
      <sheetName val="Veloster"/>
      <sheetName val="PC Veloster"/>
      <sheetName val="Sonata LF"/>
      <sheetName val="Azera HG"/>
      <sheetName val="Genesis Sedan"/>
      <sheetName val="Equus"/>
      <sheetName val="Creta GS"/>
      <sheetName val="PC Creta GS"/>
      <sheetName val="Tucson TL"/>
      <sheetName val="PC Tucson TL"/>
      <sheetName val="Santa Fe DM"/>
      <sheetName val="PC Santa Fe DM"/>
      <sheetName val="Grand Santa Fe NC"/>
      <sheetName val="PC Grand Santa Fe"/>
      <sheetName val="New H-1 Furgon"/>
      <sheetName val="PC New H-1 FURGON"/>
      <sheetName val="New H-1 Minibus"/>
      <sheetName val="PC New H-1 MINIBUS"/>
      <sheetName val="HR Porter"/>
      <sheetName val="PC HR Porter"/>
      <sheetName val="Hoja3"/>
      <sheetName val="FEB"/>
      <sheetName val="MAR"/>
      <sheetName val="APR"/>
      <sheetName val="MAY"/>
      <sheetName val="JUN"/>
      <sheetName val="JUL"/>
      <sheetName val="AUG"/>
      <sheetName val="SEP"/>
      <sheetName val="OCT"/>
      <sheetName val="NOV"/>
      <sheetName val="DEC"/>
      <sheetName val="Summary"/>
      <sheetName val="Guideline"/>
      <sheetName val="#Currency"/>
      <sheetName val="#Subsidiary Code"/>
      <sheetName val="# Model Code"/>
      <sheetName val="#CarModel"/>
      <sheetName val="#MarketingCode"/>
      <sheetName val="#SubCode"/>
      <sheetName val="Price Structure(Summary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57">
          <cell r="E57">
            <v>680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>
        <row r="5">
          <cell r="D5">
            <v>10</v>
          </cell>
        </row>
        <row r="17">
          <cell r="D17">
            <v>20</v>
          </cell>
        </row>
        <row r="18">
          <cell r="D18">
            <v>300</v>
          </cell>
        </row>
        <row r="112">
          <cell r="D112">
            <v>150</v>
          </cell>
        </row>
        <row r="159">
          <cell r="D159">
            <v>50</v>
          </cell>
        </row>
      </sheetData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>
        <row r="3">
          <cell r="C3" t="str">
            <v>E. Title(Project)</v>
          </cell>
          <cell r="D3" t="str">
            <v>DTS Code</v>
          </cell>
        </row>
        <row r="4">
          <cell r="D4" t="str">
            <v>A5</v>
          </cell>
        </row>
        <row r="5">
          <cell r="D5" t="str">
            <v>A6</v>
          </cell>
        </row>
        <row r="6">
          <cell r="D6" t="str">
            <v>AA</v>
          </cell>
        </row>
        <row r="7">
          <cell r="D7" t="str">
            <v>AB</v>
          </cell>
        </row>
        <row r="8">
          <cell r="D8" t="str">
            <v>AC</v>
          </cell>
        </row>
        <row r="9">
          <cell r="D9" t="str">
            <v>AE</v>
          </cell>
        </row>
        <row r="10">
          <cell r="D10" t="str">
            <v>AG</v>
          </cell>
        </row>
        <row r="11">
          <cell r="D11" t="str">
            <v>AH</v>
          </cell>
        </row>
        <row r="12">
          <cell r="D12" t="str">
            <v>AK</v>
          </cell>
        </row>
        <row r="13">
          <cell r="D13" t="str">
            <v>AL</v>
          </cell>
        </row>
        <row r="14">
          <cell r="D14" t="str">
            <v>AM</v>
          </cell>
        </row>
        <row r="15">
          <cell r="D15" t="str">
            <v>AN</v>
          </cell>
        </row>
        <row r="16">
          <cell r="D16" t="str">
            <v>AW</v>
          </cell>
        </row>
        <row r="17">
          <cell r="D17" t="str">
            <v>B1</v>
          </cell>
        </row>
        <row r="18">
          <cell r="D18" t="str">
            <v>B3</v>
          </cell>
        </row>
        <row r="19">
          <cell r="D19" t="str">
            <v>B4</v>
          </cell>
        </row>
        <row r="20">
          <cell r="D20" t="str">
            <v>B8</v>
          </cell>
        </row>
        <row r="21">
          <cell r="D21" t="str">
            <v>B9</v>
          </cell>
        </row>
        <row r="22">
          <cell r="D22" t="str">
            <v>BA</v>
          </cell>
        </row>
        <row r="23">
          <cell r="D23" t="str">
            <v>BB</v>
          </cell>
        </row>
        <row r="24">
          <cell r="D24" t="str">
            <v>BD</v>
          </cell>
        </row>
        <row r="25">
          <cell r="D25" t="str">
            <v>BE</v>
          </cell>
        </row>
        <row r="26">
          <cell r="D26" t="str">
            <v>BG</v>
          </cell>
        </row>
        <row r="27">
          <cell r="D27" t="str">
            <v>BH</v>
          </cell>
        </row>
        <row r="28">
          <cell r="D28" t="str">
            <v>BJ</v>
          </cell>
        </row>
        <row r="29">
          <cell r="D29" t="str">
            <v>BL</v>
          </cell>
        </row>
        <row r="30">
          <cell r="D30" t="str">
            <v>BM</v>
          </cell>
        </row>
        <row r="31">
          <cell r="D31" t="str">
            <v>BP</v>
          </cell>
        </row>
        <row r="32">
          <cell r="D32" t="str">
            <v>BX</v>
          </cell>
        </row>
        <row r="33">
          <cell r="D33" t="str">
            <v>BY</v>
          </cell>
        </row>
        <row r="34">
          <cell r="D34" t="str">
            <v>BZ</v>
          </cell>
        </row>
        <row r="35">
          <cell r="D35" t="str">
            <v>C1</v>
          </cell>
        </row>
        <row r="36">
          <cell r="D36" t="str">
            <v>C2</v>
          </cell>
        </row>
        <row r="37">
          <cell r="D37" t="str">
            <v>C7</v>
          </cell>
        </row>
        <row r="38">
          <cell r="D38" t="str">
            <v>C8</v>
          </cell>
        </row>
        <row r="39">
          <cell r="D39" t="str">
            <v>C9</v>
          </cell>
        </row>
        <row r="40">
          <cell r="D40" t="str">
            <v>CA</v>
          </cell>
        </row>
        <row r="41">
          <cell r="D41" t="str">
            <v>CB</v>
          </cell>
        </row>
        <row r="42">
          <cell r="D42" t="str">
            <v>CE</v>
          </cell>
        </row>
        <row r="43">
          <cell r="D43" t="str">
            <v>CF</v>
          </cell>
        </row>
        <row r="44">
          <cell r="D44" t="str">
            <v>CG</v>
          </cell>
        </row>
        <row r="45">
          <cell r="D45" t="str">
            <v>CH</v>
          </cell>
        </row>
        <row r="46">
          <cell r="D46" t="str">
            <v>CM</v>
          </cell>
        </row>
        <row r="47">
          <cell r="D47" t="str">
            <v>CN</v>
          </cell>
        </row>
        <row r="48">
          <cell r="D48" t="str">
            <v>CP</v>
          </cell>
        </row>
        <row r="49">
          <cell r="D49" t="str">
            <v>CR</v>
          </cell>
        </row>
        <row r="50">
          <cell r="D50" t="str">
            <v>CRS</v>
          </cell>
        </row>
        <row r="51">
          <cell r="D51" t="str">
            <v>CW</v>
          </cell>
        </row>
        <row r="52">
          <cell r="D52" t="str">
            <v>DA</v>
          </cell>
        </row>
        <row r="53">
          <cell r="D53" t="str">
            <v>DB</v>
          </cell>
        </row>
        <row r="54">
          <cell r="D54" t="str">
            <v>DC</v>
          </cell>
        </row>
        <row r="55">
          <cell r="D55" t="str">
            <v>DF</v>
          </cell>
        </row>
        <row r="56">
          <cell r="D56" t="str">
            <v>DK</v>
          </cell>
        </row>
        <row r="57">
          <cell r="D57" t="str">
            <v>DM</v>
          </cell>
        </row>
        <row r="58">
          <cell r="D58" t="str">
            <v>DP</v>
          </cell>
        </row>
        <row r="59">
          <cell r="D59" t="str">
            <v>DR</v>
          </cell>
        </row>
        <row r="60">
          <cell r="D60" t="str">
            <v>DR</v>
          </cell>
        </row>
        <row r="61">
          <cell r="D61" t="str">
            <v>DZ</v>
          </cell>
        </row>
        <row r="62">
          <cell r="D62" t="str">
            <v>EA</v>
          </cell>
        </row>
        <row r="63">
          <cell r="D63" t="str">
            <v>EB</v>
          </cell>
        </row>
        <row r="64">
          <cell r="D64" t="str">
            <v>EC</v>
          </cell>
        </row>
        <row r="65">
          <cell r="D65" t="str">
            <v>ED</v>
          </cell>
        </row>
        <row r="66">
          <cell r="D66" t="str">
            <v>EE</v>
          </cell>
        </row>
        <row r="67">
          <cell r="D67" t="str">
            <v>EF</v>
          </cell>
        </row>
        <row r="68">
          <cell r="D68" t="str">
            <v>EJ</v>
          </cell>
        </row>
        <row r="69">
          <cell r="D69" t="str">
            <v>EK</v>
          </cell>
        </row>
        <row r="70">
          <cell r="D70" t="str">
            <v>EL</v>
          </cell>
        </row>
        <row r="71">
          <cell r="D71" t="str">
            <v>EM</v>
          </cell>
        </row>
        <row r="72">
          <cell r="D72" t="str">
            <v>EP</v>
          </cell>
        </row>
        <row r="73">
          <cell r="D73" t="str">
            <v>ER</v>
          </cell>
        </row>
        <row r="74">
          <cell r="D74" t="str">
            <v>ES</v>
          </cell>
        </row>
        <row r="75">
          <cell r="D75" t="str">
            <v>ET</v>
          </cell>
        </row>
        <row r="76">
          <cell r="D76" t="str">
            <v>EV</v>
          </cell>
        </row>
        <row r="77">
          <cell r="D77" t="str">
            <v>EW</v>
          </cell>
        </row>
        <row r="78">
          <cell r="D78" t="str">
            <v>EZ</v>
          </cell>
        </row>
        <row r="79">
          <cell r="D79" t="str">
            <v>F7</v>
          </cell>
        </row>
        <row r="80">
          <cell r="D80" t="str">
            <v>GA</v>
          </cell>
        </row>
        <row r="81">
          <cell r="D81" t="str">
            <v>GC</v>
          </cell>
        </row>
        <row r="82">
          <cell r="D82" t="str">
            <v>GD</v>
          </cell>
        </row>
        <row r="83">
          <cell r="D83" t="str">
            <v>GE</v>
          </cell>
        </row>
        <row r="84">
          <cell r="D84" t="str">
            <v>GF</v>
          </cell>
        </row>
        <row r="85">
          <cell r="D85" t="str">
            <v>GS</v>
          </cell>
        </row>
        <row r="86">
          <cell r="D86" t="str">
            <v>HA</v>
          </cell>
        </row>
        <row r="87">
          <cell r="D87" t="str">
            <v>HB</v>
          </cell>
        </row>
        <row r="88">
          <cell r="D88" t="str">
            <v>HE</v>
          </cell>
        </row>
        <row r="89">
          <cell r="D89" t="str">
            <v>HG</v>
          </cell>
        </row>
        <row r="90">
          <cell r="D90" t="str">
            <v>IA</v>
          </cell>
        </row>
        <row r="91">
          <cell r="D91" t="str">
            <v>IC</v>
          </cell>
        </row>
        <row r="92">
          <cell r="D92" t="str">
            <v>ID</v>
          </cell>
        </row>
        <row r="93">
          <cell r="D93" t="str">
            <v>IJ</v>
          </cell>
        </row>
        <row r="94">
          <cell r="D94" t="str">
            <v>IK</v>
          </cell>
        </row>
        <row r="95">
          <cell r="D95" t="str">
            <v>IL</v>
          </cell>
        </row>
        <row r="96">
          <cell r="D96" t="str">
            <v>IN</v>
          </cell>
        </row>
        <row r="97">
          <cell r="D97" t="str">
            <v>IR</v>
          </cell>
        </row>
        <row r="98">
          <cell r="D98" t="str">
            <v>IT</v>
          </cell>
        </row>
        <row r="99">
          <cell r="D99" t="str">
            <v>ITS</v>
          </cell>
        </row>
        <row r="100">
          <cell r="D100" t="str">
            <v>IV</v>
          </cell>
        </row>
        <row r="101">
          <cell r="D101" t="str">
            <v>IY</v>
          </cell>
        </row>
        <row r="102">
          <cell r="D102" t="str">
            <v>IZ</v>
          </cell>
        </row>
        <row r="103">
          <cell r="D103" t="str">
            <v>JC</v>
          </cell>
        </row>
        <row r="104">
          <cell r="D104" t="str">
            <v>JD</v>
          </cell>
        </row>
        <row r="105">
          <cell r="D105" t="str">
            <v>SB</v>
          </cell>
        </row>
        <row r="106">
          <cell r="D106" t="str">
            <v>SD</v>
          </cell>
        </row>
        <row r="107">
          <cell r="D107" t="str">
            <v>TC</v>
          </cell>
        </row>
        <row r="108">
          <cell r="D108" t="str">
            <v>TE</v>
          </cell>
        </row>
        <row r="109">
          <cell r="D109" t="str">
            <v>TM</v>
          </cell>
        </row>
        <row r="110">
          <cell r="D110" t="str">
            <v>TV</v>
          </cell>
        </row>
        <row r="111">
          <cell r="D111"/>
        </row>
        <row r="112">
          <cell r="D112" t="str">
            <v>01</v>
          </cell>
        </row>
        <row r="113">
          <cell r="D113" t="str">
            <v>02</v>
          </cell>
        </row>
        <row r="114">
          <cell r="D114" t="str">
            <v>03</v>
          </cell>
        </row>
      </sheetData>
      <sheetData sheetId="61">
        <row r="3">
          <cell r="B3" t="str">
            <v>DTS Code</v>
          </cell>
          <cell r="C3" t="str">
            <v>Group</v>
          </cell>
        </row>
        <row r="4">
          <cell r="C4" t="str">
            <v>ADV</v>
          </cell>
        </row>
        <row r="5">
          <cell r="C5" t="str">
            <v>ADV</v>
          </cell>
        </row>
        <row r="6">
          <cell r="C6" t="str">
            <v>ADV</v>
          </cell>
        </row>
        <row r="7">
          <cell r="C7" t="str">
            <v>ADV</v>
          </cell>
        </row>
        <row r="8">
          <cell r="C8" t="str">
            <v>ADV</v>
          </cell>
        </row>
        <row r="9">
          <cell r="C9" t="str">
            <v>ADV</v>
          </cell>
        </row>
        <row r="10">
          <cell r="C10" t="str">
            <v>ADV</v>
          </cell>
        </row>
        <row r="11">
          <cell r="C11" t="str">
            <v>ADV</v>
          </cell>
        </row>
        <row r="12">
          <cell r="C12" t="str">
            <v>ADV</v>
          </cell>
        </row>
        <row r="13">
          <cell r="C13" t="str">
            <v>ADV</v>
          </cell>
        </row>
        <row r="14">
          <cell r="C14" t="str">
            <v>BTL</v>
          </cell>
        </row>
        <row r="15">
          <cell r="C15" t="str">
            <v>BTL</v>
          </cell>
        </row>
        <row r="16">
          <cell r="C16" t="str">
            <v>BTL</v>
          </cell>
        </row>
        <row r="17">
          <cell r="C17" t="str">
            <v>BTL</v>
          </cell>
        </row>
        <row r="18">
          <cell r="C18" t="str">
            <v>BTL</v>
          </cell>
        </row>
        <row r="19">
          <cell r="C19" t="str">
            <v>BTL</v>
          </cell>
        </row>
        <row r="20">
          <cell r="C20" t="str">
            <v>BTL</v>
          </cell>
        </row>
        <row r="21">
          <cell r="C21" t="str">
            <v>BTL</v>
          </cell>
        </row>
        <row r="22">
          <cell r="C22" t="str">
            <v>BTL</v>
          </cell>
        </row>
        <row r="23">
          <cell r="C23" t="str">
            <v>A/B</v>
          </cell>
        </row>
        <row r="24">
          <cell r="C24" t="str">
            <v>A/B</v>
          </cell>
        </row>
        <row r="25">
          <cell r="C25" t="str">
            <v>A/B</v>
          </cell>
        </row>
        <row r="26">
          <cell r="C26" t="str">
            <v>ADV</v>
          </cell>
        </row>
        <row r="27">
          <cell r="C27" t="str">
            <v>ADV</v>
          </cell>
        </row>
        <row r="28">
          <cell r="C28" t="str">
            <v>ADV</v>
          </cell>
        </row>
        <row r="29">
          <cell r="C29" t="str">
            <v>ADV</v>
          </cell>
        </row>
        <row r="30">
          <cell r="C30" t="str">
            <v>DLC</v>
          </cell>
        </row>
        <row r="31">
          <cell r="C31" t="str">
            <v>DLC</v>
          </cell>
        </row>
        <row r="32">
          <cell r="C32" t="str">
            <v>DLC</v>
          </cell>
        </row>
        <row r="33">
          <cell r="C33" t="str">
            <v>ADV</v>
          </cell>
        </row>
        <row r="34">
          <cell r="C34" t="str">
            <v>ADV</v>
          </cell>
        </row>
        <row r="35">
          <cell r="C35" t="str">
            <v>BTL</v>
          </cell>
        </row>
        <row r="36">
          <cell r="C36" t="str">
            <v>A/B</v>
          </cell>
        </row>
        <row r="37">
          <cell r="C37" t="str">
            <v>TOT</v>
          </cell>
        </row>
        <row r="38">
          <cell r="C38" t="str">
            <v>TOT</v>
          </cell>
        </row>
        <row r="39">
          <cell r="C39" t="str">
            <v>TOT</v>
          </cell>
        </row>
        <row r="40">
          <cell r="C40" t="str">
            <v>DLC</v>
          </cell>
        </row>
      </sheetData>
      <sheetData sheetId="62">
        <row r="3">
          <cell r="G3" t="str">
            <v>Name</v>
          </cell>
          <cell r="N3" t="str">
            <v>No</v>
          </cell>
          <cell r="O3" t="str">
            <v>Cur.</v>
          </cell>
        </row>
        <row r="4">
          <cell r="G4" t="str">
            <v>HMA</v>
          </cell>
          <cell r="O4" t="str">
            <v>USD</v>
          </cell>
        </row>
        <row r="5">
          <cell r="G5" t="str">
            <v>HAC</v>
          </cell>
          <cell r="O5" t="str">
            <v>EUR</v>
          </cell>
        </row>
        <row r="6">
          <cell r="G6" t="str">
            <v>HMUK</v>
          </cell>
          <cell r="O6" t="str">
            <v>GBP</v>
          </cell>
        </row>
        <row r="7">
          <cell r="G7" t="str">
            <v>HMES</v>
          </cell>
          <cell r="O7" t="str">
            <v>CAD</v>
          </cell>
        </row>
        <row r="8">
          <cell r="G8" t="str">
            <v>HMCI</v>
          </cell>
          <cell r="O8" t="str">
            <v>AUD</v>
          </cell>
        </row>
        <row r="9">
          <cell r="G9" t="str">
            <v>HMCZ</v>
          </cell>
          <cell r="O9" t="str">
            <v>CNY</v>
          </cell>
        </row>
        <row r="10">
          <cell r="G10" t="str">
            <v>HMCIS</v>
          </cell>
          <cell r="O10" t="str">
            <v>TRY</v>
          </cell>
        </row>
        <row r="11">
          <cell r="G11" t="str">
            <v>HAOS</v>
          </cell>
          <cell r="O11" t="str">
            <v>NOK</v>
          </cell>
        </row>
        <row r="12">
          <cell r="G12" t="str">
            <v>BHMC</v>
          </cell>
          <cell r="O12" t="str">
            <v>PLN</v>
          </cell>
        </row>
        <row r="13">
          <cell r="G13" t="str">
            <v>HMI</v>
          </cell>
          <cell r="O13" t="str">
            <v>INR</v>
          </cell>
        </row>
        <row r="14">
          <cell r="G14" t="str">
            <v>HMP</v>
          </cell>
          <cell r="O14" t="str">
            <v>RUB</v>
          </cell>
        </row>
        <row r="15">
          <cell r="G15" t="str">
            <v>HMD</v>
          </cell>
          <cell r="O15" t="str">
            <v>CZK</v>
          </cell>
        </row>
        <row r="16">
          <cell r="G16" t="str">
            <v>HMF</v>
          </cell>
          <cell r="O16" t="str">
            <v>BRL</v>
          </cell>
        </row>
        <row r="17">
          <cell r="G17" t="str">
            <v>HMGC</v>
          </cell>
          <cell r="O17" t="str">
            <v>CHF</v>
          </cell>
        </row>
        <row r="18">
          <cell r="G18" t="str">
            <v>HMB</v>
          </cell>
          <cell r="O18" t="str">
            <v>SGD</v>
          </cell>
        </row>
        <row r="19">
          <cell r="G19" t="str">
            <v>HMCA</v>
          </cell>
          <cell r="O19" t="str">
            <v>JPY</v>
          </cell>
        </row>
        <row r="20">
          <cell r="G20" t="str">
            <v>HMM</v>
          </cell>
          <cell r="O20" t="str">
            <v>KRW</v>
          </cell>
        </row>
        <row r="21">
          <cell r="G21" t="str">
            <v>HMNL</v>
          </cell>
        </row>
      </sheetData>
      <sheetData sheetId="6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ExportMetadata"/>
      <sheetName val="Viajes Nacionales cc6199"/>
      <sheetName val="Viajes Internacionales cc6199"/>
      <sheetName val="Servicios Profesionales 6199"/>
      <sheetName val="class"/>
      <sheetName val="Cecos"/>
      <sheetName val="CC A PRESUPUESTAR"/>
      <sheetName val="SERV. PROF. REAL VS PPTO 2013"/>
      <sheetName val="VIAJES REAL VS PPTO 2013"/>
      <sheetName val="534210 SERV. PROF."/>
      <sheetName val="Viajes_Nacionales_cc6199"/>
      <sheetName val="Viajes_Internacionales_cc6199"/>
      <sheetName val="Servicios_Profesionales_6199"/>
      <sheetName val="CC_A_PRESUPUESTAR"/>
      <sheetName val="SERV__PROF__REAL_VS_PPTO_2013"/>
      <sheetName val="VIAJES_REAL_VS_PPTO_2013"/>
      <sheetName val="534210_SERV__PROF_"/>
      <sheetName val="LP 10-19"/>
      <sheetName val="Comisiones 10-19"/>
      <sheetName val="Bonos BV 10-19 Retail"/>
      <sheetName val="LP 10 con Códigos"/>
      <sheetName val="Comparación con LP anterior"/>
      <sheetName val="Base LP"/>
    </sheetNames>
    <sheetDataSet>
      <sheetData sheetId="0"/>
      <sheetData sheetId="1"/>
      <sheetData sheetId="2"/>
      <sheetData sheetId="3"/>
      <sheetData sheetId="4">
        <row r="1">
          <cell r="M1" t="str">
            <v>Cargos</v>
          </cell>
        </row>
        <row r="2">
          <cell r="A2" t="str">
            <v>Presidencia</v>
          </cell>
          <cell r="E2" t="str">
            <v>USA</v>
          </cell>
          <cell r="G2" t="str">
            <v>Business</v>
          </cell>
          <cell r="M2" t="str">
            <v>Administrador de Activos de TI</v>
          </cell>
        </row>
        <row r="3">
          <cell r="A3" t="str">
            <v>Vice Presidencia</v>
          </cell>
          <cell r="E3" t="str">
            <v>PERU</v>
          </cell>
          <cell r="G3" t="str">
            <v>Economic</v>
          </cell>
          <cell r="M3" t="str">
            <v>Administrador de Bases de Datos</v>
          </cell>
        </row>
        <row r="4">
          <cell r="A4" t="str">
            <v>Gerencia</v>
          </cell>
          <cell r="E4" t="str">
            <v>EUROPA</v>
          </cell>
          <cell r="M4" t="str">
            <v>Administrador de Seguros</v>
          </cell>
        </row>
        <row r="5">
          <cell r="A5" t="str">
            <v>Ejecutivo</v>
          </cell>
          <cell r="E5" t="str">
            <v>CHINA</v>
          </cell>
          <cell r="M5" t="str">
            <v>Administrador de Sistemas Cars</v>
          </cell>
        </row>
        <row r="6">
          <cell r="A6" t="str">
            <v>Invitado</v>
          </cell>
          <cell r="E6" t="str">
            <v>INDIA</v>
          </cell>
          <cell r="M6" t="str">
            <v>Administrativo</v>
          </cell>
        </row>
        <row r="7">
          <cell r="E7" t="str">
            <v>COREA</v>
          </cell>
          <cell r="M7" t="str">
            <v>Administrativo Comercio Exterior</v>
          </cell>
        </row>
        <row r="8">
          <cell r="E8" t="str">
            <v>BRASIL</v>
          </cell>
          <cell r="M8" t="str">
            <v>Administrativo Contable</v>
          </cell>
        </row>
        <row r="9">
          <cell r="E9" t="str">
            <v>URUGUAY</v>
          </cell>
          <cell r="M9" t="str">
            <v>Administrativo de Bodega</v>
          </cell>
        </row>
        <row r="10">
          <cell r="E10" t="str">
            <v>GUATEMALA</v>
          </cell>
          <cell r="M10" t="str">
            <v>Administrativo de Operaciones</v>
          </cell>
        </row>
        <row r="11">
          <cell r="E11" t="str">
            <v>SALVADOR</v>
          </cell>
          <cell r="M11" t="str">
            <v>Administrativo de Pre-Entrega</v>
          </cell>
        </row>
        <row r="12">
          <cell r="E12" t="str">
            <v>COSTA RICA</v>
          </cell>
          <cell r="M12" t="str">
            <v>Administrativo de Repuestos</v>
          </cell>
        </row>
        <row r="13">
          <cell r="E13" t="str">
            <v>PANAMA</v>
          </cell>
          <cell r="M13" t="str">
            <v>Administrativo de Servicio</v>
          </cell>
        </row>
        <row r="14">
          <cell r="M14" t="str">
            <v>Administrativo de Servicio Técnico</v>
          </cell>
        </row>
        <row r="15">
          <cell r="M15" t="str">
            <v>Administrativo de Tasación</v>
          </cell>
        </row>
        <row r="16">
          <cell r="M16" t="str">
            <v>Administrativo de Ventas</v>
          </cell>
        </row>
        <row r="17">
          <cell r="M17" t="str">
            <v>Administrativo Desabolladura y Pintu</v>
          </cell>
        </row>
        <row r="18">
          <cell r="M18" t="str">
            <v>Administrativo Infraestructura</v>
          </cell>
        </row>
        <row r="19">
          <cell r="M19" t="str">
            <v>Alineador Certificado</v>
          </cell>
        </row>
        <row r="20">
          <cell r="M20" t="str">
            <v>Alineador Experto I</v>
          </cell>
        </row>
        <row r="21">
          <cell r="M21" t="str">
            <v>Analista Compras e Ingresos</v>
          </cell>
        </row>
        <row r="22">
          <cell r="M22" t="str">
            <v>Analista Contable</v>
          </cell>
        </row>
        <row r="23">
          <cell r="M23" t="str">
            <v>Analista de Comercio Exterior</v>
          </cell>
        </row>
        <row r="24">
          <cell r="M24" t="str">
            <v>Analista de Cuentas y Garantía</v>
          </cell>
        </row>
        <row r="25">
          <cell r="M25" t="str">
            <v>Analista de Desarrollo</v>
          </cell>
        </row>
        <row r="26">
          <cell r="M26" t="str">
            <v>Analista de Estudios</v>
          </cell>
        </row>
        <row r="27">
          <cell r="M27" t="str">
            <v>Analista de Garantía</v>
          </cell>
        </row>
        <row r="28">
          <cell r="M28" t="str">
            <v>Analista de Gestión</v>
          </cell>
        </row>
        <row r="29">
          <cell r="M29" t="str">
            <v>Analista de Gestión Retail</v>
          </cell>
        </row>
        <row r="30">
          <cell r="M30" t="str">
            <v>Analista de Inventario</v>
          </cell>
        </row>
        <row r="31">
          <cell r="M31" t="str">
            <v>Analista de Negocios</v>
          </cell>
        </row>
        <row r="32">
          <cell r="M32" t="str">
            <v>Analista de Operaciones</v>
          </cell>
        </row>
        <row r="33">
          <cell r="M33" t="str">
            <v>Analista de Remuneraciones</v>
          </cell>
        </row>
        <row r="34">
          <cell r="M34" t="str">
            <v>Analista de Repuestos</v>
          </cell>
        </row>
        <row r="35">
          <cell r="M35" t="str">
            <v>Analista de Repuestos de Motos</v>
          </cell>
        </row>
        <row r="36">
          <cell r="M36" t="str">
            <v>Analista de Siniestro</v>
          </cell>
        </row>
        <row r="37">
          <cell r="M37" t="str">
            <v>Analista Hot Line</v>
          </cell>
        </row>
        <row r="38">
          <cell r="M38" t="str">
            <v>Analista Personas</v>
          </cell>
        </row>
        <row r="39">
          <cell r="M39" t="str">
            <v>Analista Web</v>
          </cell>
        </row>
        <row r="40">
          <cell r="M40" t="str">
            <v>Arquitecto</v>
          </cell>
        </row>
        <row r="41">
          <cell r="M41" t="str">
            <v>Asesor de Desabolladura y Pintura</v>
          </cell>
        </row>
        <row r="42">
          <cell r="M42" t="str">
            <v>Asesor de Servicio</v>
          </cell>
        </row>
        <row r="43">
          <cell r="M43" t="str">
            <v>Asesor de Servicio Certificado</v>
          </cell>
        </row>
        <row r="44">
          <cell r="M44" t="str">
            <v>Asesor de Servicio D&amp;P</v>
          </cell>
        </row>
        <row r="45">
          <cell r="M45" t="str">
            <v>Asesor de Servicio Master</v>
          </cell>
        </row>
        <row r="46">
          <cell r="M46" t="str">
            <v>Asistente Administrativo</v>
          </cell>
        </row>
        <row r="47">
          <cell r="M47" t="str">
            <v>Asistente Administrativo de Facturas</v>
          </cell>
        </row>
        <row r="48">
          <cell r="M48" t="str">
            <v>Asistente Call Center</v>
          </cell>
        </row>
        <row r="49">
          <cell r="M49" t="str">
            <v>Asistente Comercial</v>
          </cell>
        </row>
        <row r="50">
          <cell r="M50" t="str">
            <v>Asistente Concesionario</v>
          </cell>
        </row>
        <row r="51">
          <cell r="M51" t="str">
            <v>Asistente de Administración Contrato</v>
          </cell>
        </row>
        <row r="52">
          <cell r="M52" t="str">
            <v>Asistente de Bienestar</v>
          </cell>
        </row>
        <row r="53">
          <cell r="M53" t="str">
            <v>Asistente de Call Center Convenios</v>
          </cell>
        </row>
        <row r="54">
          <cell r="M54" t="str">
            <v>Asistente de Gerencia</v>
          </cell>
        </row>
        <row r="55">
          <cell r="M55" t="str">
            <v>ASISTENTE DE INTERMEDIACION</v>
          </cell>
        </row>
        <row r="56">
          <cell r="M56" t="str">
            <v>Asistente de Inventario</v>
          </cell>
        </row>
        <row r="57">
          <cell r="M57" t="str">
            <v>Asistente de Logística</v>
          </cell>
        </row>
        <row r="58">
          <cell r="M58" t="str">
            <v>Asistente de Planificación Comercial</v>
          </cell>
        </row>
        <row r="59">
          <cell r="M59" t="str">
            <v>Asistente de Planificación y Control</v>
          </cell>
        </row>
        <row r="60">
          <cell r="M60" t="str">
            <v>Asistente de Post Venta</v>
          </cell>
        </row>
        <row r="61">
          <cell r="M61" t="str">
            <v>Asistente de Red</v>
          </cell>
        </row>
        <row r="62">
          <cell r="M62" t="str">
            <v>Asistente de Remuneraciones</v>
          </cell>
        </row>
        <row r="63">
          <cell r="M63" t="str">
            <v>Asistente de Ventas</v>
          </cell>
        </row>
        <row r="64">
          <cell r="M64" t="str">
            <v>Asistente de Viajes</v>
          </cell>
        </row>
        <row r="65">
          <cell r="M65" t="str">
            <v>Asistente Desbloqueo</v>
          </cell>
        </row>
        <row r="66">
          <cell r="M66" t="str">
            <v>Asistente Programa Seguros</v>
          </cell>
        </row>
        <row r="67">
          <cell r="M67" t="str">
            <v>Asistente Técnico de Marca</v>
          </cell>
        </row>
        <row r="68">
          <cell r="M68" t="str">
            <v>Asistente Ventas Institucionales</v>
          </cell>
        </row>
        <row r="69">
          <cell r="M69" t="str">
            <v>Auditor de Garantia</v>
          </cell>
        </row>
        <row r="70">
          <cell r="M70" t="str">
            <v>Auditor Interno</v>
          </cell>
        </row>
        <row r="71">
          <cell r="M71" t="str">
            <v>Auxiliar de Transporte</v>
          </cell>
        </row>
        <row r="72">
          <cell r="M72" t="str">
            <v>Ayudante Desabollador</v>
          </cell>
        </row>
        <row r="73">
          <cell r="M73" t="str">
            <v>Ayudante Pintor</v>
          </cell>
        </row>
        <row r="74">
          <cell r="M74" t="str">
            <v>Bodeguero</v>
          </cell>
        </row>
        <row r="75">
          <cell r="M75" t="str">
            <v>Bodeguero - Control de Inventario</v>
          </cell>
        </row>
        <row r="76">
          <cell r="M76" t="str">
            <v>Brand Manager de Mini</v>
          </cell>
        </row>
        <row r="77">
          <cell r="M77" t="str">
            <v>Cajero Administrativo</v>
          </cell>
        </row>
        <row r="78">
          <cell r="M78" t="str">
            <v>Capacitación Retail</v>
          </cell>
        </row>
        <row r="79">
          <cell r="M79" t="str">
            <v>Chofer</v>
          </cell>
        </row>
        <row r="80">
          <cell r="M80" t="str">
            <v>Chofer Comprador</v>
          </cell>
        </row>
        <row r="81">
          <cell r="M81" t="str">
            <v>Chofer/Bodeguero</v>
          </cell>
        </row>
        <row r="82">
          <cell r="M82" t="str">
            <v>Chofer-Gruero</v>
          </cell>
        </row>
        <row r="83">
          <cell r="M83" t="str">
            <v>Comprador</v>
          </cell>
        </row>
        <row r="84">
          <cell r="M84" t="str">
            <v>Comprador Pañol</v>
          </cell>
        </row>
        <row r="85">
          <cell r="M85" t="str">
            <v>Comprador Senior</v>
          </cell>
        </row>
        <row r="86">
          <cell r="M86" t="str">
            <v>Comprador Vehículos Usados</v>
          </cell>
        </row>
        <row r="87">
          <cell r="M87" t="str">
            <v>Comprador y Encargado de Seguros</v>
          </cell>
        </row>
        <row r="88">
          <cell r="M88" t="str">
            <v>Conductor</v>
          </cell>
        </row>
        <row r="89">
          <cell r="M89" t="str">
            <v>Consultor de Recursos Humanos</v>
          </cell>
        </row>
        <row r="90">
          <cell r="M90" t="str">
            <v>Consultor de Venta Flota Retail</v>
          </cell>
        </row>
        <row r="91">
          <cell r="M91" t="str">
            <v>Consultor de Ventas</v>
          </cell>
        </row>
        <row r="92">
          <cell r="M92" t="str">
            <v>Control Administrativo Sucursales</v>
          </cell>
        </row>
        <row r="93">
          <cell r="M93" t="str">
            <v>Control Calidad</v>
          </cell>
        </row>
        <row r="94">
          <cell r="M94" t="str">
            <v>Control de Cajas</v>
          </cell>
        </row>
        <row r="95">
          <cell r="M95" t="str">
            <v>Control de Calidad</v>
          </cell>
        </row>
        <row r="96">
          <cell r="M96" t="str">
            <v>Control de Terminacion</v>
          </cell>
        </row>
        <row r="97">
          <cell r="M97" t="str">
            <v>Coordinador de Garantía</v>
          </cell>
        </row>
        <row r="98">
          <cell r="M98" t="str">
            <v>Coordinador de Logística Vehículos L</v>
          </cell>
        </row>
        <row r="99">
          <cell r="M99" t="str">
            <v>Coordinador de Transporte</v>
          </cell>
        </row>
        <row r="100">
          <cell r="M100" t="str">
            <v>Coordinador de Ventas Camiones</v>
          </cell>
        </row>
        <row r="101">
          <cell r="M101" t="str">
            <v>Coordinador Hot Line</v>
          </cell>
        </row>
        <row r="102">
          <cell r="M102" t="str">
            <v>Coordinador Nac.de Ventas Maquinaria</v>
          </cell>
        </row>
        <row r="103">
          <cell r="M103" t="str">
            <v>Coordinador Servicio Post Venta</v>
          </cell>
        </row>
        <row r="104">
          <cell r="M104" t="str">
            <v>Coordinador Técnico de Flota</v>
          </cell>
        </row>
        <row r="105">
          <cell r="M105" t="str">
            <v>Desabollador</v>
          </cell>
        </row>
        <row r="106">
          <cell r="M106" t="str">
            <v>Ejecutivo de Cobranzas</v>
          </cell>
        </row>
        <row r="107">
          <cell r="M107" t="str">
            <v>Ejecutivo de Cuentas</v>
          </cell>
        </row>
        <row r="108">
          <cell r="M108" t="str">
            <v>Ejecutivo de Cuentas Buses</v>
          </cell>
        </row>
        <row r="109">
          <cell r="M109" t="str">
            <v>Ejecutivo de Cuentas Convenios</v>
          </cell>
        </row>
        <row r="110">
          <cell r="M110" t="str">
            <v>Ejecutivo de Cuentas Flota</v>
          </cell>
        </row>
        <row r="111">
          <cell r="M111" t="str">
            <v>Ejecutivo de leasing</v>
          </cell>
        </row>
        <row r="112">
          <cell r="M112" t="str">
            <v>Ejecutivo de Venta a Funcionarios</v>
          </cell>
        </row>
        <row r="113">
          <cell r="M113" t="str">
            <v>Ejecutivo Técnico de Flota</v>
          </cell>
        </row>
        <row r="114">
          <cell r="M114" t="str">
            <v>Encargada Logistica y Distribución</v>
          </cell>
        </row>
        <row r="115">
          <cell r="M115" t="str">
            <v>Encargado Administrativo</v>
          </cell>
        </row>
        <row r="116">
          <cell r="M116" t="str">
            <v>Encargado Bomba Combustible</v>
          </cell>
        </row>
        <row r="117">
          <cell r="M117" t="str">
            <v>Encargado de Accesorios</v>
          </cell>
        </row>
        <row r="118">
          <cell r="M118" t="str">
            <v>Encargado de Adm. de Contratos y Lic</v>
          </cell>
        </row>
        <row r="119">
          <cell r="M119" t="str">
            <v>Encargado de Beneficios</v>
          </cell>
        </row>
        <row r="120">
          <cell r="M120" t="str">
            <v>Encargado de Bodega</v>
          </cell>
        </row>
        <row r="121">
          <cell r="M121" t="str">
            <v>Encargado de Bodega Servicio Rental</v>
          </cell>
        </row>
        <row r="122">
          <cell r="M122" t="str">
            <v>Encargado de Bodega y Venta Mesón</v>
          </cell>
        </row>
        <row r="123">
          <cell r="M123" t="str">
            <v>Encargado de Desarme</v>
          </cell>
        </row>
        <row r="124">
          <cell r="M124" t="str">
            <v>Encargado de Despacho</v>
          </cell>
        </row>
        <row r="125">
          <cell r="M125" t="str">
            <v>Encargado de Distribución</v>
          </cell>
        </row>
        <row r="126">
          <cell r="M126" t="str">
            <v>Encargado de Local</v>
          </cell>
        </row>
        <row r="127">
          <cell r="M127" t="str">
            <v>Encargado de Operaciones</v>
          </cell>
        </row>
        <row r="128">
          <cell r="M128" t="str">
            <v>Encargado de Patio</v>
          </cell>
        </row>
        <row r="129">
          <cell r="M129" t="str">
            <v>Encargado de Repisas</v>
          </cell>
        </row>
        <row r="130">
          <cell r="M130" t="str">
            <v>Encargado de Repuestos</v>
          </cell>
        </row>
        <row r="131">
          <cell r="M131" t="str">
            <v>Encargado Sucursal</v>
          </cell>
        </row>
        <row r="132">
          <cell r="M132" t="str">
            <v>Especialista Técnico</v>
          </cell>
        </row>
        <row r="133">
          <cell r="M133" t="str">
            <v>Gerente Agrícola</v>
          </cell>
        </row>
        <row r="134">
          <cell r="M134" t="str">
            <v>Gerente Comercial Grupo BMW</v>
          </cell>
        </row>
        <row r="135">
          <cell r="M135" t="str">
            <v>Gerente Comercial Imp.Fortaleza</v>
          </cell>
        </row>
        <row r="136">
          <cell r="M136" t="str">
            <v>Gerente Comercial Retail</v>
          </cell>
        </row>
        <row r="137">
          <cell r="M137" t="str">
            <v>Gerente de Administración</v>
          </cell>
        </row>
        <row r="138">
          <cell r="M138" t="str">
            <v>Gerente de Auditoria</v>
          </cell>
        </row>
        <row r="139">
          <cell r="M139" t="str">
            <v>Gerente de Buses</v>
          </cell>
        </row>
        <row r="140">
          <cell r="M140" t="str">
            <v>Gerente de Camiones</v>
          </cell>
        </row>
        <row r="141">
          <cell r="M141" t="str">
            <v>Gerente de Construcción e Industria</v>
          </cell>
        </row>
        <row r="142">
          <cell r="M142" t="str">
            <v>Gerente de Contabilidad</v>
          </cell>
        </row>
        <row r="143">
          <cell r="M143" t="str">
            <v>Gerente de Control de Gestión</v>
          </cell>
        </row>
        <row r="144">
          <cell r="M144" t="str">
            <v>Gerente de Convenios</v>
          </cell>
        </row>
        <row r="145">
          <cell r="M145" t="str">
            <v>Gerente de División Hyundai</v>
          </cell>
        </row>
        <row r="146">
          <cell r="M146" t="str">
            <v>Gerente de División Maquinaria</v>
          </cell>
        </row>
        <row r="147">
          <cell r="M147" t="str">
            <v>Gerente de Finanzas</v>
          </cell>
        </row>
        <row r="148">
          <cell r="M148" t="str">
            <v>Gerente de Marketing</v>
          </cell>
        </row>
        <row r="149">
          <cell r="M149" t="str">
            <v>Gerente de Motos</v>
          </cell>
        </row>
        <row r="150">
          <cell r="M150" t="str">
            <v>Gerente de Negocios RTC</v>
          </cell>
        </row>
        <row r="151">
          <cell r="M151" t="str">
            <v>Gerente de Operaciones</v>
          </cell>
        </row>
        <row r="152">
          <cell r="M152" t="str">
            <v>Gerente de Proyectos</v>
          </cell>
        </row>
        <row r="153">
          <cell r="M153" t="str">
            <v>Gerente de Rental</v>
          </cell>
        </row>
        <row r="154">
          <cell r="M154" t="str">
            <v>Gerente de Repuestos</v>
          </cell>
        </row>
        <row r="155">
          <cell r="M155" t="str">
            <v>Gerente de Servicio Importadora</v>
          </cell>
        </row>
        <row r="156">
          <cell r="M156" t="str">
            <v>Gerente de Sistemas &amp; Procesos</v>
          </cell>
        </row>
        <row r="157">
          <cell r="M157" t="str">
            <v>Gerente de Ventas Importadora</v>
          </cell>
        </row>
        <row r="158">
          <cell r="M158" t="str">
            <v>Gerente de Ventas Retail</v>
          </cell>
        </row>
        <row r="159">
          <cell r="M159" t="str">
            <v>Gerente Desarrollo de Negocio</v>
          </cell>
        </row>
        <row r="160">
          <cell r="M160" t="str">
            <v>Gerente Oficina Shangai-China</v>
          </cell>
        </row>
        <row r="161">
          <cell r="M161" t="str">
            <v>Gerente Post Venta Retail</v>
          </cell>
        </row>
        <row r="162">
          <cell r="M162" t="str">
            <v>Gerente Unidad de Negocios Carmeiste</v>
          </cell>
        </row>
        <row r="163">
          <cell r="M163" t="str">
            <v>Gerente Unidad de Negocios RTC</v>
          </cell>
        </row>
        <row r="164">
          <cell r="M164" t="str">
            <v>Ingeniero de Administración</v>
          </cell>
        </row>
        <row r="165">
          <cell r="M165" t="str">
            <v>Ingeniero de Gestion Maquinaria</v>
          </cell>
        </row>
        <row r="166">
          <cell r="M166" t="str">
            <v>Ingeniero de Ventas</v>
          </cell>
        </row>
        <row r="167">
          <cell r="M167" t="str">
            <v>Inspector de Vehiculos en Consignaci</v>
          </cell>
        </row>
        <row r="168">
          <cell r="M168" t="str">
            <v>Instructor Técnico</v>
          </cell>
        </row>
        <row r="169">
          <cell r="M169" t="str">
            <v>Invitado Planning</v>
          </cell>
        </row>
        <row r="170">
          <cell r="M170" t="str">
            <v>Jardinero</v>
          </cell>
        </row>
        <row r="171">
          <cell r="M171" t="str">
            <v>Jefe Análisis de Repuestos</v>
          </cell>
        </row>
        <row r="172">
          <cell r="M172" t="str">
            <v>Jefe Comercial</v>
          </cell>
        </row>
        <row r="173">
          <cell r="M173" t="str">
            <v>Jefe de  Recepción y Despacho</v>
          </cell>
        </row>
        <row r="174">
          <cell r="M174" t="str">
            <v>Jefe de Abastecimiento Repuestos</v>
          </cell>
        </row>
        <row r="175">
          <cell r="M175" t="str">
            <v>Jefe de Administración Centro Norte</v>
          </cell>
        </row>
        <row r="176">
          <cell r="M176" t="str">
            <v>Jefe de Administración Centro Sur</v>
          </cell>
        </row>
        <row r="177">
          <cell r="M177" t="str">
            <v>Jefe de Adquisiciones</v>
          </cell>
        </row>
        <row r="178">
          <cell r="M178" t="str">
            <v>Jefe de Armaduria y Servicio Técnico</v>
          </cell>
        </row>
        <row r="179">
          <cell r="M179" t="str">
            <v>Jefe de Asistencia Técnica</v>
          </cell>
        </row>
        <row r="180">
          <cell r="M180" t="str">
            <v>Jefe de Bodega</v>
          </cell>
        </row>
        <row r="181">
          <cell r="M181" t="str">
            <v>Jefe de Capacitación Tecnica</v>
          </cell>
        </row>
        <row r="182">
          <cell r="M182" t="str">
            <v>Jefe de Centro de Distribución</v>
          </cell>
        </row>
        <row r="183">
          <cell r="M183" t="str">
            <v>Jefe de Cobranza</v>
          </cell>
        </row>
        <row r="184">
          <cell r="M184" t="str">
            <v>Jefe de Comercio Exterior</v>
          </cell>
        </row>
        <row r="185">
          <cell r="M185" t="str">
            <v>Jefe de Concesionario Hyundai</v>
          </cell>
        </row>
        <row r="186">
          <cell r="M186" t="str">
            <v>Jefe de Credito</v>
          </cell>
        </row>
        <row r="187">
          <cell r="M187" t="str">
            <v>Jefe de Garantía</v>
          </cell>
        </row>
        <row r="188">
          <cell r="M188" t="str">
            <v>Jefe de Logistica</v>
          </cell>
        </row>
        <row r="189">
          <cell r="M189" t="str">
            <v>Jefe de Marca</v>
          </cell>
        </row>
        <row r="190">
          <cell r="M190" t="str">
            <v>Jefe de Personal</v>
          </cell>
        </row>
        <row r="191">
          <cell r="M191" t="str">
            <v>Jefe de Planificación Centro de Dist</v>
          </cell>
        </row>
        <row r="192">
          <cell r="M192" t="str">
            <v>Jefe de Planificación Hyundai</v>
          </cell>
        </row>
        <row r="193">
          <cell r="M193" t="str">
            <v>Jefe de Planificación y Control</v>
          </cell>
        </row>
        <row r="194">
          <cell r="M194" t="str">
            <v>Jefe de Preentrega</v>
          </cell>
        </row>
        <row r="195">
          <cell r="M195" t="str">
            <v>Jefe de Proceso</v>
          </cell>
        </row>
        <row r="196">
          <cell r="M196" t="str">
            <v>Jefe de Proyecto  Soporte Tecnológic</v>
          </cell>
        </row>
        <row r="197">
          <cell r="M197" t="str">
            <v>Jefe de Proyectos de Arquitectura</v>
          </cell>
        </row>
        <row r="198">
          <cell r="M198" t="str">
            <v>Jefe de Proyectos Gestión</v>
          </cell>
        </row>
        <row r="199">
          <cell r="M199" t="str">
            <v>Jefe de Proyectos TI</v>
          </cell>
        </row>
        <row r="200">
          <cell r="M200" t="str">
            <v>Jefe de Red</v>
          </cell>
        </row>
        <row r="201">
          <cell r="M201" t="str">
            <v>Jefe de Red Concesionario</v>
          </cell>
        </row>
        <row r="202">
          <cell r="M202" t="str">
            <v>Jefe de Red Motos</v>
          </cell>
        </row>
        <row r="203">
          <cell r="M203" t="str">
            <v>Jefe de Repuestos</v>
          </cell>
        </row>
        <row r="204">
          <cell r="M204" t="str">
            <v>Jefe de Seguridad</v>
          </cell>
        </row>
        <row r="205">
          <cell r="M205" t="str">
            <v>Jefe de Seguros y Créditos</v>
          </cell>
        </row>
        <row r="206">
          <cell r="M206" t="str">
            <v>Jefe de Servicio al Cliente</v>
          </cell>
        </row>
        <row r="207">
          <cell r="M207" t="str">
            <v>Jefe de Servicio Fortaleza</v>
          </cell>
        </row>
        <row r="208">
          <cell r="M208" t="str">
            <v>Jefe de Servicio Técnico</v>
          </cell>
        </row>
        <row r="209">
          <cell r="M209" t="str">
            <v>Jefe de Servicio Terreno</v>
          </cell>
        </row>
        <row r="210">
          <cell r="M210" t="str">
            <v>Jefe de Servicios Generales</v>
          </cell>
        </row>
        <row r="211">
          <cell r="M211" t="str">
            <v>Jefe de Sucursal</v>
          </cell>
        </row>
        <row r="212">
          <cell r="M212" t="str">
            <v>Jefe de Sucursal Keeway</v>
          </cell>
        </row>
        <row r="213">
          <cell r="M213" t="str">
            <v>Jefe de Técnica de Producto</v>
          </cell>
        </row>
        <row r="214">
          <cell r="M214" t="str">
            <v>Jefe de Venta Repuestos</v>
          </cell>
        </row>
        <row r="215">
          <cell r="M215" t="str">
            <v>Jefe de Ventas</v>
          </cell>
        </row>
        <row r="216">
          <cell r="M216" t="str">
            <v>Jefe de Ventas Construcción Industri</v>
          </cell>
        </row>
        <row r="217">
          <cell r="M217" t="str">
            <v>Jefe de Ventas Rental</v>
          </cell>
        </row>
        <row r="218">
          <cell r="M218" t="str">
            <v>Jefe Desabolladura y Pintura</v>
          </cell>
        </row>
        <row r="219">
          <cell r="M219" t="str">
            <v>Jefe Nacional de Servicios Maquinarí</v>
          </cell>
        </row>
        <row r="220">
          <cell r="M220" t="str">
            <v>Jefe Servicio Equipos de Taller</v>
          </cell>
        </row>
        <row r="221">
          <cell r="M221" t="str">
            <v>Jefe Sucursal Maquinaría</v>
          </cell>
        </row>
        <row r="222">
          <cell r="M222" t="str">
            <v>Jefe Tecnología e Infraestructura</v>
          </cell>
        </row>
        <row r="223">
          <cell r="M223" t="str">
            <v>Jefe Zonal de Servicio</v>
          </cell>
        </row>
        <row r="224">
          <cell r="M224" t="str">
            <v>Jefe Zonal de Servicio Norte</v>
          </cell>
        </row>
        <row r="225">
          <cell r="M225" t="str">
            <v>Jefe Zonal de Servicio Técnico</v>
          </cell>
        </row>
        <row r="226">
          <cell r="M226" t="str">
            <v>Lavador-Movilizador</v>
          </cell>
        </row>
        <row r="227">
          <cell r="M227" t="str">
            <v>Lavador-Movilizador-Auxiliar</v>
          </cell>
        </row>
        <row r="228">
          <cell r="M228" t="str">
            <v>Mantenedor de Aplicaciones</v>
          </cell>
        </row>
        <row r="229">
          <cell r="M229" t="str">
            <v>Mecánico</v>
          </cell>
        </row>
        <row r="230">
          <cell r="M230" t="str">
            <v>Mecánico 1°</v>
          </cell>
        </row>
        <row r="231">
          <cell r="M231" t="str">
            <v>Mecánico 1° Camiones</v>
          </cell>
        </row>
        <row r="232">
          <cell r="M232" t="str">
            <v>Mecánico de Camiones</v>
          </cell>
        </row>
        <row r="233">
          <cell r="M233" t="str">
            <v>Mecánico de Jaula</v>
          </cell>
        </row>
        <row r="234">
          <cell r="M234" t="str">
            <v>Mecánico de Línea</v>
          </cell>
        </row>
        <row r="235">
          <cell r="M235" t="str">
            <v>Mecánico de Línea Camiones</v>
          </cell>
        </row>
        <row r="236">
          <cell r="M236" t="str">
            <v>Mecánico de Motos</v>
          </cell>
        </row>
        <row r="237">
          <cell r="M237" t="str">
            <v>Mecánico de Terreno</v>
          </cell>
        </row>
        <row r="238">
          <cell r="M238" t="str">
            <v>Mecánico Línea Motos</v>
          </cell>
        </row>
        <row r="239">
          <cell r="M239" t="str">
            <v>Mecánico Master</v>
          </cell>
        </row>
        <row r="240">
          <cell r="M240" t="str">
            <v>Mecanico Nivel  I</v>
          </cell>
        </row>
        <row r="241">
          <cell r="M241" t="str">
            <v>Mecánico Nivel A</v>
          </cell>
        </row>
        <row r="242">
          <cell r="M242" t="str">
            <v>Mecánico Nivel B</v>
          </cell>
        </row>
        <row r="243">
          <cell r="M243" t="str">
            <v>Mecánico Nivel C</v>
          </cell>
        </row>
        <row r="244">
          <cell r="M244" t="str">
            <v>MECANICO NIVEL II</v>
          </cell>
        </row>
        <row r="245">
          <cell r="M245" t="str">
            <v>MECANICO NIVEL II SUPERIOR</v>
          </cell>
        </row>
        <row r="246">
          <cell r="M246" t="str">
            <v>Mensajero</v>
          </cell>
        </row>
        <row r="247">
          <cell r="M247" t="str">
            <v>Mensajero-Lavador-Movilizador</v>
          </cell>
        </row>
        <row r="248">
          <cell r="M248" t="str">
            <v>Movilizador</v>
          </cell>
        </row>
        <row r="249">
          <cell r="M249" t="str">
            <v>Movilizador de Pre Entrega</v>
          </cell>
        </row>
        <row r="250">
          <cell r="M250" t="str">
            <v>Pañolero</v>
          </cell>
        </row>
        <row r="251">
          <cell r="M251" t="str">
            <v>Peritador</v>
          </cell>
        </row>
        <row r="252">
          <cell r="M252" t="str">
            <v>Pintor</v>
          </cell>
        </row>
        <row r="253">
          <cell r="M253" t="str">
            <v>Pintor de Motos</v>
          </cell>
        </row>
        <row r="254">
          <cell r="M254" t="str">
            <v>Planificador Comercial</v>
          </cell>
        </row>
        <row r="255">
          <cell r="M255" t="str">
            <v>Preparador</v>
          </cell>
        </row>
        <row r="256">
          <cell r="M256" t="str">
            <v>Presidente Ejecutivo</v>
          </cell>
        </row>
        <row r="257">
          <cell r="M257" t="str">
            <v>Prevencionista de Riesgos</v>
          </cell>
        </row>
        <row r="258">
          <cell r="M258" t="str">
            <v>Product Manager</v>
          </cell>
        </row>
        <row r="259">
          <cell r="M259" t="str">
            <v>Product Manager Agricola</v>
          </cell>
        </row>
        <row r="260">
          <cell r="M260" t="str">
            <v>Product Manager Baterias</v>
          </cell>
        </row>
        <row r="261">
          <cell r="M261" t="str">
            <v>Product Manager Case</v>
          </cell>
        </row>
        <row r="262">
          <cell r="M262" t="str">
            <v>Product Manager Generación</v>
          </cell>
        </row>
        <row r="263">
          <cell r="M263" t="str">
            <v>Product Manager Heli y Shantui</v>
          </cell>
        </row>
        <row r="264">
          <cell r="M264" t="str">
            <v>Product Manager Mitsubishi</v>
          </cell>
        </row>
        <row r="265">
          <cell r="M265" t="str">
            <v>Product Manager Repuestos y Servicio</v>
          </cell>
        </row>
        <row r="266">
          <cell r="M266" t="str">
            <v>Project Manager</v>
          </cell>
        </row>
        <row r="267">
          <cell r="M267" t="str">
            <v>Recepcion de Valijas</v>
          </cell>
        </row>
        <row r="268">
          <cell r="M268" t="str">
            <v>Representante de Venta</v>
          </cell>
        </row>
        <row r="269">
          <cell r="M269" t="str">
            <v>Representante de Ventas Camiones</v>
          </cell>
        </row>
        <row r="270">
          <cell r="M270" t="str">
            <v>Representante de Ventas Rental Usado</v>
          </cell>
        </row>
        <row r="271">
          <cell r="M271" t="str">
            <v>Secretaria</v>
          </cell>
        </row>
        <row r="272">
          <cell r="M272" t="str">
            <v>Secretaria / Recepcionista</v>
          </cell>
        </row>
        <row r="273">
          <cell r="M273" t="str">
            <v>Soporte de Sistemas</v>
          </cell>
        </row>
        <row r="274">
          <cell r="M274" t="str">
            <v>Soporte Post Venta</v>
          </cell>
        </row>
        <row r="275">
          <cell r="M275" t="str">
            <v>Sub Gerente Administración y Control</v>
          </cell>
        </row>
        <row r="276">
          <cell r="M276" t="str">
            <v>Sub Gerente CRM</v>
          </cell>
        </row>
        <row r="277">
          <cell r="M277" t="str">
            <v>Sub Gerente de Compensaciones</v>
          </cell>
        </row>
        <row r="278">
          <cell r="M278" t="str">
            <v>Sub Gerente de Desarrollo</v>
          </cell>
        </row>
        <row r="279">
          <cell r="M279" t="str">
            <v>Sub Gerente de Desarrollo Organizaci</v>
          </cell>
        </row>
        <row r="280">
          <cell r="M280" t="str">
            <v>Sub Gerente de Flota</v>
          </cell>
        </row>
        <row r="281">
          <cell r="M281" t="str">
            <v>Sub Gerente de Planificación y Desar</v>
          </cell>
        </row>
        <row r="282">
          <cell r="M282" t="str">
            <v>Sub Gerente de Repuestos Fortaleza</v>
          </cell>
        </row>
        <row r="283">
          <cell r="M283" t="str">
            <v>Sub Gerente de Tesorería</v>
          </cell>
        </row>
        <row r="284">
          <cell r="M284" t="str">
            <v>Sub Gerente de Ventas Camiones</v>
          </cell>
        </row>
        <row r="285">
          <cell r="M285" t="str">
            <v>Sub Gerente Infraestructura</v>
          </cell>
        </row>
        <row r="286">
          <cell r="M286" t="str">
            <v>Sub Gerente Zonal Centro Sur</v>
          </cell>
        </row>
        <row r="287">
          <cell r="M287" t="str">
            <v>Sub Gerente Zonal de Ventas</v>
          </cell>
        </row>
        <row r="288">
          <cell r="M288" t="str">
            <v>Sub Gerente Zonal Maquinaria</v>
          </cell>
        </row>
        <row r="289">
          <cell r="M289" t="str">
            <v>Sub Gerente Zonal Norte</v>
          </cell>
        </row>
        <row r="290">
          <cell r="M290" t="str">
            <v>Subgerente de Crédito y Cobranza</v>
          </cell>
        </row>
        <row r="291">
          <cell r="M291" t="str">
            <v>Sub-Gerente Regional</v>
          </cell>
        </row>
        <row r="292">
          <cell r="M292" t="str">
            <v>Subgerente Zonal Centro Maquinaría</v>
          </cell>
        </row>
        <row r="293">
          <cell r="M293" t="str">
            <v>Supervisor Abastecimiento y Bodegas</v>
          </cell>
        </row>
        <row r="294">
          <cell r="M294" t="str">
            <v>Supervisor Call Center</v>
          </cell>
        </row>
        <row r="295">
          <cell r="M295" t="str">
            <v>Supervisor Comercial</v>
          </cell>
        </row>
        <row r="296">
          <cell r="M296" t="str">
            <v>Supervisor Comercial Red Concesionar</v>
          </cell>
        </row>
        <row r="297">
          <cell r="M297" t="str">
            <v>Supervisor Contable</v>
          </cell>
        </row>
        <row r="298">
          <cell r="M298" t="str">
            <v>Supervisor de Bodega</v>
          </cell>
        </row>
        <row r="299">
          <cell r="M299" t="str">
            <v>Supervisor de Camiones Zona Centro S</v>
          </cell>
        </row>
        <row r="300">
          <cell r="M300" t="str">
            <v>Supervisor de Camiones Zona Sur</v>
          </cell>
        </row>
        <row r="301">
          <cell r="M301" t="str">
            <v>Supervisor de Desabolladura</v>
          </cell>
        </row>
        <row r="302">
          <cell r="M302" t="str">
            <v>Supervisor de Distribuidores</v>
          </cell>
        </row>
        <row r="303">
          <cell r="M303" t="str">
            <v>Supervisor de Marca</v>
          </cell>
        </row>
        <row r="304">
          <cell r="M304" t="str">
            <v>Supervisor de Mecánicos</v>
          </cell>
        </row>
        <row r="305">
          <cell r="M305" t="str">
            <v>Supervisor de Operaciones</v>
          </cell>
        </row>
        <row r="306">
          <cell r="M306" t="str">
            <v>Supervisor de Operaciones y Logístic</v>
          </cell>
        </row>
        <row r="307">
          <cell r="M307" t="str">
            <v>Supervisor de Pintura y Armado</v>
          </cell>
        </row>
        <row r="308">
          <cell r="M308" t="str">
            <v>Supervisor de Preentrega</v>
          </cell>
        </row>
        <row r="309">
          <cell r="M309" t="str">
            <v>Supervisor de Preentrega Mahindra</v>
          </cell>
        </row>
        <row r="310">
          <cell r="M310" t="str">
            <v>Supervisor de Recepción</v>
          </cell>
        </row>
        <row r="311">
          <cell r="M311" t="str">
            <v>Supervisor de Recepcion de Facturas</v>
          </cell>
        </row>
        <row r="312">
          <cell r="M312" t="str">
            <v>Supervisor de Repuestos</v>
          </cell>
        </row>
        <row r="313">
          <cell r="M313" t="str">
            <v>Supervisor de Repuestos Zona Sur</v>
          </cell>
        </row>
        <row r="314">
          <cell r="M314" t="str">
            <v>Supervisor de Servicio</v>
          </cell>
        </row>
        <row r="315">
          <cell r="M315" t="str">
            <v>Supervisor de Taller</v>
          </cell>
        </row>
        <row r="316">
          <cell r="M316" t="str">
            <v>Supervisor de Terreno</v>
          </cell>
        </row>
        <row r="317">
          <cell r="M317" t="str">
            <v>Supervisor de Tesoreria</v>
          </cell>
        </row>
        <row r="318">
          <cell r="M318" t="str">
            <v>Supervisor de Ventas</v>
          </cell>
        </row>
        <row r="319">
          <cell r="M319" t="str">
            <v>Supervisor de Ventas Fortaleza</v>
          </cell>
        </row>
        <row r="320">
          <cell r="M320" t="str">
            <v>Supervisor de Ventas Hyundai</v>
          </cell>
        </row>
        <row r="321">
          <cell r="M321" t="str">
            <v>Supervisor Mecánicos</v>
          </cell>
        </row>
        <row r="322">
          <cell r="M322" t="str">
            <v>Supervisor Motos</v>
          </cell>
        </row>
        <row r="323">
          <cell r="M323" t="str">
            <v>Supervisor Técnico de Buses</v>
          </cell>
        </row>
        <row r="324">
          <cell r="M324" t="str">
            <v>Supervisor Zonal Fortaleza</v>
          </cell>
        </row>
        <row r="325">
          <cell r="M325" t="str">
            <v>Técnico Aprendiz</v>
          </cell>
        </row>
        <row r="326">
          <cell r="M326" t="str">
            <v>Técnico Certificado</v>
          </cell>
        </row>
        <row r="327">
          <cell r="M327" t="str">
            <v>Técnico de Accesorio</v>
          </cell>
        </row>
        <row r="328">
          <cell r="M328" t="str">
            <v>Técnico de Homologación</v>
          </cell>
        </row>
        <row r="329">
          <cell r="M329" t="str">
            <v>Técnico de Mantención</v>
          </cell>
        </row>
        <row r="330">
          <cell r="M330" t="str">
            <v>Técnico de Producto</v>
          </cell>
        </row>
        <row r="331">
          <cell r="M331" t="str">
            <v>Técnico Eléctrico</v>
          </cell>
        </row>
        <row r="332">
          <cell r="M332" t="str">
            <v>Técnico Especialista</v>
          </cell>
        </row>
        <row r="333">
          <cell r="M333" t="str">
            <v>Técnico Experto I</v>
          </cell>
        </row>
        <row r="334">
          <cell r="M334" t="str">
            <v>Técnico Experto II</v>
          </cell>
        </row>
        <row r="335">
          <cell r="M335" t="str">
            <v>Técnico Experto III</v>
          </cell>
        </row>
        <row r="336">
          <cell r="M336" t="str">
            <v>Tecnico Master</v>
          </cell>
        </row>
        <row r="337">
          <cell r="M337" t="str">
            <v>Técnico Mecánico</v>
          </cell>
        </row>
        <row r="338">
          <cell r="M338" t="str">
            <v>Técnico Mecánico Usados</v>
          </cell>
        </row>
        <row r="339">
          <cell r="M339" t="str">
            <v>Tecnico Nivel B</v>
          </cell>
        </row>
        <row r="340">
          <cell r="M340" t="str">
            <v>Tecnico Nivel C</v>
          </cell>
        </row>
        <row r="341">
          <cell r="M341" t="str">
            <v>Telefonista SVT</v>
          </cell>
        </row>
        <row r="342">
          <cell r="M342" t="str">
            <v>Torre de control</v>
          </cell>
        </row>
        <row r="343">
          <cell r="M343" t="str">
            <v>Vendedor de Accesorios</v>
          </cell>
        </row>
        <row r="344">
          <cell r="M344" t="str">
            <v>Vendedor de Baterias</v>
          </cell>
        </row>
        <row r="345">
          <cell r="M345" t="str">
            <v>Vendedor de Call Center</v>
          </cell>
        </row>
        <row r="346">
          <cell r="M346" t="str">
            <v>Vendedor de Convenios</v>
          </cell>
        </row>
        <row r="347">
          <cell r="M347" t="str">
            <v>Vendedor de Equipo Taller</v>
          </cell>
        </row>
        <row r="348">
          <cell r="M348" t="str">
            <v>Vendedor de Flota</v>
          </cell>
        </row>
        <row r="349">
          <cell r="M349" t="str">
            <v>Vendedor de Insumos</v>
          </cell>
        </row>
        <row r="350">
          <cell r="M350" t="str">
            <v>Vendedor de Maquinaría CASE</v>
          </cell>
        </row>
        <row r="351">
          <cell r="M351" t="str">
            <v>Vendedor de Mesón</v>
          </cell>
        </row>
        <row r="352">
          <cell r="M352" t="str">
            <v>Vendedor de Mesón y Terreno</v>
          </cell>
        </row>
        <row r="353">
          <cell r="M353" t="str">
            <v>Vendedor de Meson Zofri Part</v>
          </cell>
        </row>
        <row r="354">
          <cell r="M354" t="str">
            <v>Vendedor de Repuestos</v>
          </cell>
        </row>
        <row r="355">
          <cell r="M355" t="str">
            <v>Vendedor de Repuestos Servicio Técni</v>
          </cell>
        </row>
        <row r="356">
          <cell r="M356" t="str">
            <v>Vendedor de Terreno</v>
          </cell>
        </row>
        <row r="357">
          <cell r="M357" t="str">
            <v>Vendedor de Terreno Baterias</v>
          </cell>
        </row>
        <row r="358">
          <cell r="M358" t="str">
            <v>Vendedor Grua Horquilla</v>
          </cell>
        </row>
        <row r="359">
          <cell r="M359" t="str">
            <v>Vendedor Maquinaría Shantui</v>
          </cell>
        </row>
        <row r="360">
          <cell r="M360" t="str">
            <v>Vendedor Multiproducto</v>
          </cell>
        </row>
        <row r="361">
          <cell r="M361" t="str">
            <v>Vendedor Servicios y Repuestos Terre</v>
          </cell>
        </row>
        <row r="362">
          <cell r="M362" t="str">
            <v>Vice Presidente de Auditoría</v>
          </cell>
        </row>
        <row r="363">
          <cell r="M363" t="str">
            <v>Vicepresidente Comercial</v>
          </cell>
        </row>
        <row r="364">
          <cell r="M364" t="str">
            <v>Vicepresidente Controller</v>
          </cell>
        </row>
        <row r="365">
          <cell r="M365" t="str">
            <v>Vicepresidente de Adm &amp; Finanzas</v>
          </cell>
        </row>
        <row r="366">
          <cell r="M366" t="str">
            <v>Vicepresidente de Recursos Humanos</v>
          </cell>
        </row>
        <row r="367">
          <cell r="M367" t="str">
            <v>Vicepresidente Marketing</v>
          </cell>
        </row>
        <row r="368">
          <cell r="M368" t="str">
            <v>Vicepresidente Retail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">
          <cell r="M1"/>
        </row>
      </sheetData>
      <sheetData sheetId="18"/>
      <sheetData sheetId="19"/>
      <sheetData sheetId="20"/>
      <sheetData sheetId="21"/>
      <sheetData sheetId="2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PFleet"/>
      <sheetName val="Funcionarios"/>
      <sheetName val="CIF-FOB"/>
      <sheetName val="USD"/>
      <sheetName val="i10"/>
      <sheetName val="i10 Mex"/>
      <sheetName val="Estimación Vts"/>
      <sheetName val="YTD"/>
      <sheetName val="CALCULOS"/>
      <sheetName val="LP"/>
      <sheetName val="Bonos BV"/>
      <sheetName val="LP_Funcionarios_"/>
      <sheetName val="Comisiones"/>
      <sheetName val="Bonos BV_"/>
      <sheetName val="Margenes"/>
      <sheetName val="Stock"/>
      <sheetName val="EON"/>
      <sheetName val="PC EON"/>
      <sheetName val="i10 FL"/>
      <sheetName val="Getz"/>
      <sheetName val="Accent 3P"/>
      <sheetName val="Accent 4P"/>
      <sheetName val="PC i10"/>
      <sheetName val="Grand i10"/>
      <sheetName val="PC Grand i10"/>
      <sheetName val="Elantra"/>
      <sheetName val="Accent RB HB"/>
      <sheetName val="PC New Accent HB"/>
      <sheetName val="Elantra MD-JK"/>
      <sheetName val="i30"/>
      <sheetName val="Sonata + FL"/>
      <sheetName val="PC Elantra MD"/>
      <sheetName val="PC Elantra JK"/>
      <sheetName val="Accent RB 4P"/>
      <sheetName val="PC New Accent"/>
      <sheetName val="ELANTRA FL"/>
      <sheetName val="PC Elantra FL"/>
      <sheetName val="Elantra JK FL"/>
      <sheetName val="i30 GD"/>
      <sheetName val="PC New i30"/>
      <sheetName val="Veloster"/>
      <sheetName val="PC Veloster"/>
      <sheetName val="Azera"/>
      <sheetName val="Sonata LF"/>
      <sheetName val="PC New Sonata"/>
      <sheetName val="i40 SW"/>
      <sheetName val="Azera HG"/>
      <sheetName val="PC Azera 2015"/>
      <sheetName val="Genesis Coupe FL"/>
      <sheetName val="PC Genesis Coupe"/>
      <sheetName val="Genesis Coupe"/>
      <sheetName val="Coupe"/>
      <sheetName val="Tucson"/>
      <sheetName val="New Tucson"/>
      <sheetName val="Santa Fe"/>
      <sheetName val="Santa Fe FL"/>
      <sheetName val="Genesis Sedan"/>
      <sheetName val="Equus"/>
      <sheetName val="New Tucson TL"/>
      <sheetName val="PC TUCSON TL"/>
      <sheetName val="New Tucson FL"/>
      <sheetName val="PC Tucson"/>
      <sheetName val="Santa Fe DM"/>
      <sheetName val="PC New Santa Fe"/>
      <sheetName val="Grand Santa Fe"/>
      <sheetName val="PC Grand Santa Fe"/>
      <sheetName val="Veracruz"/>
      <sheetName val="New H-1 Furgon"/>
      <sheetName val="PC H1-Furgon"/>
      <sheetName val="New H-1 Minibus"/>
      <sheetName val="PC H1 Minibus"/>
      <sheetName val="HR"/>
      <sheetName val="PC H100 Porter"/>
      <sheetName val="Precios Especiales"/>
      <sheetName val="1.1 Informacion Global"/>
      <sheetName val="1.2 Hyundai"/>
      <sheetName val="Opcionales"/>
      <sheetName val="2.1 Unidades Vendidas"/>
      <sheetName val="2.2 MBC Hyundai x CeCo"/>
      <sheetName val="2.3 Bolsa de Gato"/>
      <sheetName val="Matrice"/>
      <sheetName val="Hoja2"/>
      <sheetName val="i10_Mex"/>
      <sheetName val="Estimación_Vts"/>
      <sheetName val="Bonos_BV"/>
      <sheetName val="Bonos_BV_"/>
      <sheetName val="PC_EON"/>
      <sheetName val="i10_FL"/>
      <sheetName val="Accent_3P"/>
      <sheetName val="Accent_4P"/>
      <sheetName val="PC_i10"/>
      <sheetName val="Grand_i10"/>
      <sheetName val="PC_Grand_i10"/>
      <sheetName val="Accent_RB_HB"/>
      <sheetName val="PC_New_Accent_HB"/>
      <sheetName val="Elantra_MD-JK"/>
      <sheetName val="Sonata_+_FL"/>
      <sheetName val="PC_Elantra_MD"/>
      <sheetName val="PC_Elantra_JK"/>
      <sheetName val="Accent_RB_4P"/>
      <sheetName val="PC_New_Accent"/>
      <sheetName val="ELANTRA_FL"/>
      <sheetName val="PC_Elantra_FL"/>
      <sheetName val="Elantra_JK_FL"/>
      <sheetName val="i30_GD"/>
      <sheetName val="PC_New_i30"/>
      <sheetName val="PC_Veloster"/>
      <sheetName val="Sonata_LF"/>
      <sheetName val="PC_New_Sonata"/>
      <sheetName val="i40_SW"/>
      <sheetName val="Azera_HG"/>
      <sheetName val="PC_Azera_2015"/>
      <sheetName val="Genesis_Coupe_FL"/>
      <sheetName val="PC_Genesis_Coupe"/>
      <sheetName val="Genesis_Coupe"/>
      <sheetName val="New_Tucson"/>
      <sheetName val="Santa_Fe"/>
      <sheetName val="Santa_Fe_FL"/>
      <sheetName val="Genesis_Sedan"/>
      <sheetName val="New_Tucson_TL"/>
      <sheetName val="PC_TUCSON_TL"/>
      <sheetName val="New_Tucson_FL"/>
      <sheetName val="PC_Tucson"/>
      <sheetName val="Santa_Fe_DM"/>
      <sheetName val="PC_New_Santa_Fe"/>
      <sheetName val="Grand_Santa_Fe"/>
      <sheetName val="PC_Grand_Santa_Fe"/>
      <sheetName val="New_H-1_Furgon"/>
      <sheetName val="PC_H1-Furgon"/>
      <sheetName val="New_H-1_Minibus"/>
      <sheetName val="PC_H1_Minibus"/>
      <sheetName val="PC_H100_Porter"/>
      <sheetName val="Precios_Especiales"/>
      <sheetName val="1_1_Informacion_Global"/>
      <sheetName val="1_2_Hyundai"/>
      <sheetName val="2_1_Unidades_Vendidas"/>
      <sheetName val="2_2_MBC_Hyundai_x_CeCo"/>
      <sheetName val="2_3_Bolsa_de_Gato"/>
      <sheetName val="Calculadora"/>
      <sheetName val="Dynamics Enum Cache"/>
      <sheetName val="Códigos de Modelos"/>
      <sheetName val="RESUMEN"/>
      <sheetName val="Hoja1"/>
      <sheetName val="Patente"/>
      <sheetName val="Flete"/>
      <sheetName val="Costo 1era Mantención"/>
      <sheetName val="Accesorios"/>
      <sheetName val="Plan  de Mantención"/>
      <sheetName val="LP 10"/>
    </sheetNames>
    <sheetDataSet>
      <sheetData sheetId="0"/>
      <sheetData sheetId="1"/>
      <sheetData sheetId="2">
        <row r="13">
          <cell r="F13">
            <v>9049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249">
          <cell r="E249">
            <v>713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>
        <row r="36">
          <cell r="W36">
            <v>600</v>
          </cell>
        </row>
      </sheetData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>
        <row r="36">
          <cell r="W36">
            <v>600</v>
          </cell>
        </row>
      </sheetData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6F462F-581D-4408-AB04-CC51B49A3F74}">
  <dimension ref="A2:X34"/>
  <sheetViews>
    <sheetView zoomScale="70" zoomScaleNormal="70" workbookViewId="0">
      <pane xSplit="2" ySplit="7" topLeftCell="C8" activePane="bottomRight" state="frozen"/>
      <selection pane="topRight" activeCell="C1" sqref="C1"/>
      <selection pane="bottomLeft" activeCell="A5" sqref="A5"/>
      <selection pane="bottomRight" activeCell="P24" sqref="P24"/>
    </sheetView>
  </sheetViews>
  <sheetFormatPr baseColWidth="10" defaultRowHeight="15" x14ac:dyDescent="0.25"/>
  <cols>
    <col min="1" max="1" width="13.85546875" customWidth="1"/>
    <col min="2" max="2" width="44.140625" bestFit="1" customWidth="1"/>
    <col min="24" max="24" width="14.85546875" bestFit="1" customWidth="1"/>
  </cols>
  <sheetData>
    <row r="2" spans="1:24" ht="23.25" x14ac:dyDescent="0.25">
      <c r="F2" s="75" t="s">
        <v>134</v>
      </c>
      <c r="G2" s="75"/>
      <c r="H2" s="124"/>
      <c r="I2" s="124"/>
      <c r="J2" s="124"/>
      <c r="K2" s="125"/>
      <c r="L2" s="125"/>
      <c r="M2" s="125"/>
      <c r="N2" s="125"/>
    </row>
    <row r="3" spans="1:24" ht="21" x14ac:dyDescent="0.25">
      <c r="F3" s="82"/>
      <c r="G3" s="126" t="s">
        <v>139</v>
      </c>
      <c r="H3" s="143"/>
      <c r="I3" s="143"/>
      <c r="J3" s="143"/>
      <c r="K3" s="86"/>
      <c r="L3" s="86"/>
      <c r="M3" s="86"/>
      <c r="N3" s="86"/>
    </row>
    <row r="7" spans="1:24" ht="77.25" x14ac:dyDescent="0.25">
      <c r="B7" s="41" t="s">
        <v>48</v>
      </c>
      <c r="C7" s="42" t="s">
        <v>49</v>
      </c>
      <c r="D7" s="42" t="s">
        <v>50</v>
      </c>
      <c r="E7" s="43" t="s">
        <v>51</v>
      </c>
      <c r="F7" s="42" t="s">
        <v>52</v>
      </c>
      <c r="G7" s="42" t="s">
        <v>53</v>
      </c>
      <c r="H7" s="42" t="s">
        <v>54</v>
      </c>
      <c r="I7" s="42" t="s">
        <v>55</v>
      </c>
      <c r="J7" s="42" t="s">
        <v>56</v>
      </c>
      <c r="K7" s="42" t="s">
        <v>57</v>
      </c>
      <c r="L7" s="42" t="s">
        <v>58</v>
      </c>
      <c r="M7" s="42" t="s">
        <v>59</v>
      </c>
      <c r="N7" s="42" t="s">
        <v>60</v>
      </c>
      <c r="O7" s="42" t="s">
        <v>61</v>
      </c>
      <c r="P7" s="42" t="s">
        <v>62</v>
      </c>
      <c r="Q7" s="42" t="s">
        <v>63</v>
      </c>
      <c r="R7" s="42" t="s">
        <v>64</v>
      </c>
      <c r="S7" s="42" t="s">
        <v>65</v>
      </c>
      <c r="T7" s="42" t="s">
        <v>135</v>
      </c>
      <c r="U7" s="42" t="s">
        <v>67</v>
      </c>
      <c r="V7" s="42" t="s">
        <v>68</v>
      </c>
      <c r="W7" s="44" t="s">
        <v>69</v>
      </c>
      <c r="X7" s="45" t="s">
        <v>70</v>
      </c>
    </row>
    <row r="9" spans="1:24" ht="15.75" x14ac:dyDescent="0.25">
      <c r="A9" s="154" t="s">
        <v>107</v>
      </c>
      <c r="B9" s="54" t="s">
        <v>73</v>
      </c>
      <c r="C9" s="55"/>
      <c r="D9" s="55"/>
      <c r="E9" s="56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7"/>
    </row>
    <row r="10" spans="1:24" x14ac:dyDescent="0.25">
      <c r="A10" s="155"/>
      <c r="B10" s="64" t="s">
        <v>74</v>
      </c>
      <c r="C10" s="51" t="s">
        <v>45</v>
      </c>
      <c r="D10" s="52" t="s">
        <v>46</v>
      </c>
      <c r="E10" s="53">
        <v>1500</v>
      </c>
      <c r="F10" s="52">
        <v>114</v>
      </c>
      <c r="G10" s="52">
        <v>2</v>
      </c>
      <c r="H10" s="52" t="s">
        <v>47</v>
      </c>
      <c r="I10" s="52" t="s">
        <v>47</v>
      </c>
      <c r="J10" s="52" t="s">
        <v>47</v>
      </c>
      <c r="K10" s="52" t="s">
        <v>47</v>
      </c>
      <c r="L10" s="52" t="s">
        <v>47</v>
      </c>
      <c r="M10" s="52" t="s">
        <v>47</v>
      </c>
      <c r="N10" s="52"/>
      <c r="O10" s="52"/>
      <c r="P10" s="52" t="s">
        <v>75</v>
      </c>
      <c r="Q10" s="52"/>
      <c r="R10" s="52" t="s">
        <v>47</v>
      </c>
      <c r="S10" s="52" t="s">
        <v>76</v>
      </c>
      <c r="T10" s="52" t="s">
        <v>66</v>
      </c>
      <c r="U10" s="52" t="s">
        <v>47</v>
      </c>
      <c r="V10" s="52"/>
      <c r="W10" s="52">
        <v>5</v>
      </c>
      <c r="X10" s="65">
        <v>10990000</v>
      </c>
    </row>
    <row r="11" spans="1:24" x14ac:dyDescent="0.25">
      <c r="A11" s="155"/>
      <c r="B11" s="64" t="s">
        <v>77</v>
      </c>
      <c r="C11" s="51" t="s">
        <v>45</v>
      </c>
      <c r="D11" s="52" t="s">
        <v>46</v>
      </c>
      <c r="E11" s="53">
        <v>1500</v>
      </c>
      <c r="F11" s="52">
        <v>114</v>
      </c>
      <c r="G11" s="52">
        <v>2</v>
      </c>
      <c r="H11" s="52" t="s">
        <v>47</v>
      </c>
      <c r="I11" s="52" t="s">
        <v>47</v>
      </c>
      <c r="J11" s="52" t="s">
        <v>47</v>
      </c>
      <c r="K11" s="52" t="s">
        <v>47</v>
      </c>
      <c r="L11" s="52" t="s">
        <v>47</v>
      </c>
      <c r="M11" s="52" t="s">
        <v>47</v>
      </c>
      <c r="N11" s="52"/>
      <c r="O11" s="52"/>
      <c r="P11" s="52" t="s">
        <v>75</v>
      </c>
      <c r="Q11" s="52"/>
      <c r="R11" s="52" t="s">
        <v>47</v>
      </c>
      <c r="S11" s="52" t="s">
        <v>76</v>
      </c>
      <c r="T11" s="52" t="s">
        <v>72</v>
      </c>
      <c r="U11" s="52" t="s">
        <v>47</v>
      </c>
      <c r="V11" s="52" t="s">
        <v>47</v>
      </c>
      <c r="W11" s="52">
        <v>5</v>
      </c>
      <c r="X11" s="65">
        <v>11790000</v>
      </c>
    </row>
    <row r="12" spans="1:24" x14ac:dyDescent="0.25">
      <c r="A12" s="155"/>
      <c r="B12" s="64"/>
      <c r="C12" s="51"/>
      <c r="D12" s="52"/>
      <c r="E12" s="53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65"/>
    </row>
    <row r="13" spans="1:24" ht="15.75" x14ac:dyDescent="0.25">
      <c r="A13" s="155"/>
      <c r="B13" s="54" t="s">
        <v>78</v>
      </c>
      <c r="C13" s="55"/>
      <c r="D13" s="55"/>
      <c r="E13" s="56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7"/>
    </row>
    <row r="14" spans="1:24" x14ac:dyDescent="0.25">
      <c r="A14" s="155"/>
      <c r="B14" s="64" t="s">
        <v>79</v>
      </c>
      <c r="C14" s="51" t="s">
        <v>45</v>
      </c>
      <c r="D14" s="52" t="s">
        <v>80</v>
      </c>
      <c r="E14" s="53" t="s">
        <v>86</v>
      </c>
      <c r="F14" s="52">
        <v>148</v>
      </c>
      <c r="G14" s="52">
        <v>2</v>
      </c>
      <c r="H14" s="52" t="s">
        <v>47</v>
      </c>
      <c r="I14" s="52" t="s">
        <v>47</v>
      </c>
      <c r="J14" s="52" t="s">
        <v>47</v>
      </c>
      <c r="K14" s="52" t="s">
        <v>47</v>
      </c>
      <c r="L14" s="52" t="s">
        <v>47</v>
      </c>
      <c r="M14" s="52" t="s">
        <v>47</v>
      </c>
      <c r="N14" s="52"/>
      <c r="O14" s="52"/>
      <c r="P14" s="52" t="s">
        <v>81</v>
      </c>
      <c r="Q14" s="52"/>
      <c r="R14" s="52" t="s">
        <v>47</v>
      </c>
      <c r="S14" s="52" t="s">
        <v>76</v>
      </c>
      <c r="T14" s="52" t="s">
        <v>72</v>
      </c>
      <c r="U14" s="52" t="s">
        <v>47</v>
      </c>
      <c r="V14" s="52"/>
      <c r="W14" s="52">
        <v>5</v>
      </c>
      <c r="X14" s="65">
        <v>12190000</v>
      </c>
    </row>
    <row r="15" spans="1:24" x14ac:dyDescent="0.25">
      <c r="A15" s="155"/>
      <c r="B15" s="64" t="s">
        <v>82</v>
      </c>
      <c r="C15" s="51" t="s">
        <v>45</v>
      </c>
      <c r="D15" s="52" t="s">
        <v>80</v>
      </c>
      <c r="E15" s="53" t="s">
        <v>86</v>
      </c>
      <c r="F15" s="52">
        <v>148</v>
      </c>
      <c r="G15" s="52">
        <v>2</v>
      </c>
      <c r="H15" s="52" t="s">
        <v>47</v>
      </c>
      <c r="I15" s="52" t="s">
        <v>47</v>
      </c>
      <c r="J15" s="52" t="s">
        <v>47</v>
      </c>
      <c r="K15" s="52" t="s">
        <v>47</v>
      </c>
      <c r="L15" s="52" t="s">
        <v>47</v>
      </c>
      <c r="M15" s="52" t="s">
        <v>47</v>
      </c>
      <c r="N15" s="52"/>
      <c r="O15" s="52"/>
      <c r="P15" s="52" t="s">
        <v>81</v>
      </c>
      <c r="Q15" s="52"/>
      <c r="R15" s="52" t="s">
        <v>47</v>
      </c>
      <c r="S15" s="52" t="s">
        <v>83</v>
      </c>
      <c r="T15" s="52" t="s">
        <v>72</v>
      </c>
      <c r="U15" s="52" t="s">
        <v>47</v>
      </c>
      <c r="V15" s="52" t="s">
        <v>47</v>
      </c>
      <c r="W15" s="52">
        <v>5</v>
      </c>
      <c r="X15" s="65">
        <v>13190000</v>
      </c>
    </row>
    <row r="16" spans="1:24" x14ac:dyDescent="0.25">
      <c r="A16" s="156"/>
      <c r="B16" s="72" t="s">
        <v>84</v>
      </c>
      <c r="C16" s="61" t="s">
        <v>45</v>
      </c>
      <c r="D16" s="63" t="s">
        <v>85</v>
      </c>
      <c r="E16" s="62" t="s">
        <v>86</v>
      </c>
      <c r="F16" s="63">
        <v>148</v>
      </c>
      <c r="G16" s="63">
        <v>2</v>
      </c>
      <c r="H16" s="63" t="s">
        <v>47</v>
      </c>
      <c r="I16" s="63" t="s">
        <v>47</v>
      </c>
      <c r="J16" s="63" t="s">
        <v>47</v>
      </c>
      <c r="K16" s="63" t="s">
        <v>47</v>
      </c>
      <c r="L16" s="63" t="s">
        <v>47</v>
      </c>
      <c r="M16" s="63" t="s">
        <v>47</v>
      </c>
      <c r="N16" s="63" t="s">
        <v>47</v>
      </c>
      <c r="O16" s="63"/>
      <c r="P16" s="63" t="s">
        <v>81</v>
      </c>
      <c r="Q16" s="63"/>
      <c r="R16" s="63" t="s">
        <v>47</v>
      </c>
      <c r="S16" s="63" t="s">
        <v>83</v>
      </c>
      <c r="T16" s="63" t="s">
        <v>72</v>
      </c>
      <c r="U16" s="63" t="s">
        <v>47</v>
      </c>
      <c r="V16" s="63" t="s">
        <v>47</v>
      </c>
      <c r="W16" s="63">
        <v>5</v>
      </c>
      <c r="X16" s="73">
        <v>14390000</v>
      </c>
    </row>
    <row r="18" spans="1:24" ht="15.75" x14ac:dyDescent="0.25">
      <c r="A18" s="157" t="s">
        <v>108</v>
      </c>
      <c r="B18" s="47" t="s">
        <v>100</v>
      </c>
      <c r="C18" s="48"/>
      <c r="D18" s="48"/>
      <c r="E18" s="49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50"/>
    </row>
    <row r="19" spans="1:24" x14ac:dyDescent="0.25">
      <c r="A19" s="158"/>
      <c r="B19" s="64" t="s">
        <v>11</v>
      </c>
      <c r="C19" s="51" t="s">
        <v>88</v>
      </c>
      <c r="D19" s="52" t="s">
        <v>80</v>
      </c>
      <c r="E19" s="53">
        <v>2200</v>
      </c>
      <c r="F19" s="52">
        <v>140</v>
      </c>
      <c r="G19" s="52">
        <v>0</v>
      </c>
      <c r="H19" s="52" t="s">
        <v>89</v>
      </c>
      <c r="I19" s="52" t="s">
        <v>47</v>
      </c>
      <c r="J19" s="52" t="s">
        <v>47</v>
      </c>
      <c r="K19" s="52" t="s">
        <v>89</v>
      </c>
      <c r="L19" s="52"/>
      <c r="M19" s="52" t="s">
        <v>89</v>
      </c>
      <c r="N19" s="52" t="s">
        <v>89</v>
      </c>
      <c r="O19" s="52"/>
      <c r="P19" s="52" t="s">
        <v>90</v>
      </c>
      <c r="Q19" s="52" t="s">
        <v>47</v>
      </c>
      <c r="R19" s="52" t="s">
        <v>89</v>
      </c>
      <c r="S19" s="52" t="s">
        <v>89</v>
      </c>
      <c r="T19" s="52"/>
      <c r="U19" s="52"/>
      <c r="V19" s="52"/>
      <c r="W19" s="52">
        <v>2</v>
      </c>
      <c r="X19" s="65">
        <v>13554100</v>
      </c>
    </row>
    <row r="20" spans="1:24" x14ac:dyDescent="0.25">
      <c r="A20" s="158"/>
      <c r="B20" s="64" t="s">
        <v>35</v>
      </c>
      <c r="C20" s="51" t="s">
        <v>88</v>
      </c>
      <c r="D20" s="52" t="s">
        <v>80</v>
      </c>
      <c r="E20" s="53">
        <v>2200</v>
      </c>
      <c r="F20" s="52">
        <v>140</v>
      </c>
      <c r="G20" s="52">
        <v>2</v>
      </c>
      <c r="H20" s="52" t="s">
        <v>47</v>
      </c>
      <c r="I20" s="52" t="s">
        <v>47</v>
      </c>
      <c r="J20" s="52" t="s">
        <v>47</v>
      </c>
      <c r="K20" s="52" t="s">
        <v>47</v>
      </c>
      <c r="L20" s="52"/>
      <c r="M20" s="52" t="s">
        <v>47</v>
      </c>
      <c r="N20" s="52" t="s">
        <v>89</v>
      </c>
      <c r="O20" s="52"/>
      <c r="P20" s="52" t="s">
        <v>90</v>
      </c>
      <c r="Q20" s="52" t="s">
        <v>47</v>
      </c>
      <c r="R20" s="52" t="s">
        <v>89</v>
      </c>
      <c r="S20" s="52" t="s">
        <v>76</v>
      </c>
      <c r="T20" s="52"/>
      <c r="U20" s="52"/>
      <c r="V20" s="52"/>
      <c r="W20" s="52">
        <v>2</v>
      </c>
      <c r="X20" s="66">
        <v>16767100</v>
      </c>
    </row>
    <row r="21" spans="1:24" x14ac:dyDescent="0.25">
      <c r="A21" s="158"/>
      <c r="B21" s="64" t="s">
        <v>36</v>
      </c>
      <c r="C21" s="51" t="s">
        <v>88</v>
      </c>
      <c r="D21" s="52" t="s">
        <v>80</v>
      </c>
      <c r="E21" s="53">
        <v>2200</v>
      </c>
      <c r="F21" s="52">
        <v>140</v>
      </c>
      <c r="G21" s="52">
        <v>0</v>
      </c>
      <c r="H21" s="52" t="s">
        <v>89</v>
      </c>
      <c r="I21" s="52" t="s">
        <v>47</v>
      </c>
      <c r="J21" s="52" t="s">
        <v>47</v>
      </c>
      <c r="K21" s="52" t="s">
        <v>47</v>
      </c>
      <c r="L21" s="52"/>
      <c r="M21" s="52" t="s">
        <v>89</v>
      </c>
      <c r="N21" s="52" t="s">
        <v>89</v>
      </c>
      <c r="O21" s="52"/>
      <c r="P21" s="52" t="s">
        <v>90</v>
      </c>
      <c r="Q21" s="52" t="s">
        <v>47</v>
      </c>
      <c r="R21" s="52" t="s">
        <v>89</v>
      </c>
      <c r="S21" s="52" t="s">
        <v>89</v>
      </c>
      <c r="T21" s="52"/>
      <c r="U21" s="52"/>
      <c r="V21" s="52"/>
      <c r="W21" s="52">
        <v>5</v>
      </c>
      <c r="X21" s="65">
        <v>13673100</v>
      </c>
    </row>
    <row r="22" spans="1:24" x14ac:dyDescent="0.25">
      <c r="A22" s="158"/>
      <c r="B22" s="64" t="s">
        <v>37</v>
      </c>
      <c r="C22" s="51" t="s">
        <v>88</v>
      </c>
      <c r="D22" s="52" t="s">
        <v>80</v>
      </c>
      <c r="E22" s="53">
        <v>2200</v>
      </c>
      <c r="F22" s="52">
        <v>140</v>
      </c>
      <c r="G22" s="52">
        <v>2</v>
      </c>
      <c r="H22" s="52" t="s">
        <v>47</v>
      </c>
      <c r="I22" s="52" t="s">
        <v>47</v>
      </c>
      <c r="J22" s="52" t="s">
        <v>47</v>
      </c>
      <c r="K22" s="52" t="s">
        <v>47</v>
      </c>
      <c r="L22" s="52"/>
      <c r="M22" s="52" t="s">
        <v>47</v>
      </c>
      <c r="N22" s="52" t="s">
        <v>89</v>
      </c>
      <c r="O22" s="52"/>
      <c r="P22" s="52" t="s">
        <v>90</v>
      </c>
      <c r="Q22" s="52" t="s">
        <v>47</v>
      </c>
      <c r="R22" s="52" t="s">
        <v>89</v>
      </c>
      <c r="S22" s="52" t="s">
        <v>76</v>
      </c>
      <c r="T22" s="52"/>
      <c r="U22" s="52"/>
      <c r="V22" s="52"/>
      <c r="W22" s="52">
        <v>5</v>
      </c>
      <c r="X22" s="65">
        <v>14625100</v>
      </c>
    </row>
    <row r="23" spans="1:24" x14ac:dyDescent="0.25">
      <c r="A23" s="158"/>
      <c r="B23" s="64" t="s">
        <v>38</v>
      </c>
      <c r="C23" s="51" t="s">
        <v>88</v>
      </c>
      <c r="D23" s="52" t="s">
        <v>80</v>
      </c>
      <c r="E23" s="53">
        <v>2200</v>
      </c>
      <c r="F23" s="52">
        <v>140</v>
      </c>
      <c r="G23" s="52">
        <v>0</v>
      </c>
      <c r="H23" s="52" t="s">
        <v>89</v>
      </c>
      <c r="I23" s="52" t="s">
        <v>47</v>
      </c>
      <c r="J23" s="52" t="s">
        <v>47</v>
      </c>
      <c r="K23" s="52" t="s">
        <v>47</v>
      </c>
      <c r="L23" s="52"/>
      <c r="M23" s="52" t="s">
        <v>89</v>
      </c>
      <c r="N23" s="52" t="s">
        <v>89</v>
      </c>
      <c r="O23" s="52"/>
      <c r="P23" s="52" t="s">
        <v>90</v>
      </c>
      <c r="Q23" s="52" t="s">
        <v>47</v>
      </c>
      <c r="R23" s="52" t="s">
        <v>89</v>
      </c>
      <c r="S23" s="52" t="s">
        <v>89</v>
      </c>
      <c r="T23" s="52"/>
      <c r="U23" s="52"/>
      <c r="V23" s="52"/>
      <c r="W23" s="52">
        <v>5</v>
      </c>
      <c r="X23" s="65">
        <v>15815100</v>
      </c>
    </row>
    <row r="24" spans="1:24" x14ac:dyDescent="0.25">
      <c r="A24" s="158"/>
      <c r="B24" s="64" t="s">
        <v>39</v>
      </c>
      <c r="C24" s="51" t="s">
        <v>88</v>
      </c>
      <c r="D24" s="52" t="s">
        <v>80</v>
      </c>
      <c r="E24" s="53">
        <v>2200</v>
      </c>
      <c r="F24" s="52">
        <v>140</v>
      </c>
      <c r="G24" s="52">
        <v>2</v>
      </c>
      <c r="H24" s="52" t="s">
        <v>47</v>
      </c>
      <c r="I24" s="52" t="s">
        <v>47</v>
      </c>
      <c r="J24" s="52" t="s">
        <v>47</v>
      </c>
      <c r="K24" s="52" t="s">
        <v>47</v>
      </c>
      <c r="L24" s="52"/>
      <c r="M24" s="52" t="s">
        <v>47</v>
      </c>
      <c r="N24" s="52" t="s">
        <v>89</v>
      </c>
      <c r="O24" s="52"/>
      <c r="P24" s="52" t="s">
        <v>90</v>
      </c>
      <c r="Q24" s="52" t="s">
        <v>47</v>
      </c>
      <c r="R24" s="52" t="s">
        <v>89</v>
      </c>
      <c r="S24" s="52" t="s">
        <v>76</v>
      </c>
      <c r="T24" s="52"/>
      <c r="U24" s="52"/>
      <c r="V24" s="52"/>
      <c r="W24" s="52">
        <v>5</v>
      </c>
      <c r="X24" s="65">
        <v>16767100</v>
      </c>
    </row>
    <row r="25" spans="1:24" x14ac:dyDescent="0.25">
      <c r="A25" s="158"/>
      <c r="B25" s="58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60"/>
    </row>
    <row r="26" spans="1:24" ht="15.75" x14ac:dyDescent="0.25">
      <c r="A26" s="158"/>
      <c r="B26" s="54" t="s">
        <v>99</v>
      </c>
      <c r="C26" s="55"/>
      <c r="D26" s="55"/>
      <c r="E26" s="56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7"/>
    </row>
    <row r="27" spans="1:24" s="46" customFormat="1" x14ac:dyDescent="0.25">
      <c r="A27" s="158"/>
      <c r="B27" s="67" t="s">
        <v>136</v>
      </c>
      <c r="C27" s="68" t="s">
        <v>45</v>
      </c>
      <c r="D27" s="69" t="s">
        <v>46</v>
      </c>
      <c r="E27" s="70">
        <v>2200</v>
      </c>
      <c r="F27" s="69">
        <v>140</v>
      </c>
      <c r="G27" s="69">
        <v>2</v>
      </c>
      <c r="H27" s="69" t="s">
        <v>47</v>
      </c>
      <c r="I27" s="69" t="s">
        <v>47</v>
      </c>
      <c r="J27" s="69" t="s">
        <v>47</v>
      </c>
      <c r="K27" s="69" t="s">
        <v>47</v>
      </c>
      <c r="L27" s="69" t="s">
        <v>47</v>
      </c>
      <c r="M27" s="69" t="s">
        <v>47</v>
      </c>
      <c r="N27" s="69" t="s">
        <v>47</v>
      </c>
      <c r="O27" s="69"/>
      <c r="P27" s="69" t="s">
        <v>90</v>
      </c>
      <c r="Q27" s="69" t="s">
        <v>47</v>
      </c>
      <c r="R27" s="69" t="s">
        <v>47</v>
      </c>
      <c r="S27" s="69" t="s">
        <v>76</v>
      </c>
      <c r="T27" s="69" t="s">
        <v>89</v>
      </c>
      <c r="U27" s="69" t="s">
        <v>66</v>
      </c>
      <c r="V27" s="69" t="s">
        <v>47</v>
      </c>
      <c r="W27" s="69">
        <v>7</v>
      </c>
      <c r="X27" s="71">
        <v>15490000</v>
      </c>
    </row>
    <row r="28" spans="1:24" s="46" customFormat="1" x14ac:dyDescent="0.25">
      <c r="A28" s="158"/>
      <c r="B28" s="67" t="s">
        <v>137</v>
      </c>
      <c r="C28" s="68" t="s">
        <v>45</v>
      </c>
      <c r="D28" s="69" t="s">
        <v>46</v>
      </c>
      <c r="E28" s="70">
        <v>2200</v>
      </c>
      <c r="F28" s="69">
        <v>140</v>
      </c>
      <c r="G28" s="69">
        <v>6</v>
      </c>
      <c r="H28" s="69" t="s">
        <v>47</v>
      </c>
      <c r="I28" s="69" t="s">
        <v>47</v>
      </c>
      <c r="J28" s="69" t="s">
        <v>47</v>
      </c>
      <c r="K28" s="69" t="s">
        <v>47</v>
      </c>
      <c r="L28" s="69" t="s">
        <v>47</v>
      </c>
      <c r="M28" s="69" t="s">
        <v>47</v>
      </c>
      <c r="N28" s="69" t="s">
        <v>47</v>
      </c>
      <c r="O28" s="69" t="s">
        <v>47</v>
      </c>
      <c r="P28" s="69" t="s">
        <v>71</v>
      </c>
      <c r="Q28" s="69" t="s">
        <v>47</v>
      </c>
      <c r="R28" s="69" t="s">
        <v>47</v>
      </c>
      <c r="S28" s="69" t="s">
        <v>83</v>
      </c>
      <c r="T28" s="69" t="s">
        <v>47</v>
      </c>
      <c r="U28" s="69" t="s">
        <v>109</v>
      </c>
      <c r="V28" s="69" t="s">
        <v>47</v>
      </c>
      <c r="W28" s="69">
        <v>7</v>
      </c>
      <c r="X28" s="71">
        <v>17590000</v>
      </c>
    </row>
    <row r="29" spans="1:24" s="46" customFormat="1" x14ac:dyDescent="0.25">
      <c r="A29" s="158"/>
      <c r="B29" s="67" t="s">
        <v>138</v>
      </c>
      <c r="C29" s="68" t="s">
        <v>45</v>
      </c>
      <c r="D29" s="69" t="s">
        <v>46</v>
      </c>
      <c r="E29" s="70">
        <v>2200</v>
      </c>
      <c r="F29" s="69">
        <v>140</v>
      </c>
      <c r="G29" s="69">
        <v>6</v>
      </c>
      <c r="H29" s="69" t="s">
        <v>47</v>
      </c>
      <c r="I29" s="69" t="s">
        <v>47</v>
      </c>
      <c r="J29" s="69" t="s">
        <v>47</v>
      </c>
      <c r="K29" s="69" t="s">
        <v>47</v>
      </c>
      <c r="L29" s="69" t="s">
        <v>47</v>
      </c>
      <c r="M29" s="69" t="s">
        <v>47</v>
      </c>
      <c r="N29" s="69" t="s">
        <v>47</v>
      </c>
      <c r="O29" s="69" t="s">
        <v>47</v>
      </c>
      <c r="P29" s="69" t="s">
        <v>71</v>
      </c>
      <c r="Q29" s="69" t="s">
        <v>47</v>
      </c>
      <c r="R29" s="69" t="s">
        <v>47</v>
      </c>
      <c r="S29" s="69" t="s">
        <v>83</v>
      </c>
      <c r="T29" s="69" t="s">
        <v>47</v>
      </c>
      <c r="U29" s="69" t="s">
        <v>109</v>
      </c>
      <c r="V29" s="69" t="s">
        <v>47</v>
      </c>
      <c r="W29" s="69">
        <v>7</v>
      </c>
      <c r="X29" s="71">
        <v>18590000</v>
      </c>
    </row>
    <row r="30" spans="1:24" x14ac:dyDescent="0.25">
      <c r="A30" s="158"/>
      <c r="B30" s="58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60"/>
    </row>
    <row r="31" spans="1:24" ht="15.75" x14ac:dyDescent="0.25">
      <c r="A31" s="158"/>
      <c r="B31" s="54" t="s">
        <v>101</v>
      </c>
      <c r="C31" s="55"/>
      <c r="D31" s="55"/>
      <c r="E31" s="56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7"/>
    </row>
    <row r="32" spans="1:24" x14ac:dyDescent="0.25">
      <c r="A32" s="158"/>
      <c r="B32" s="64" t="s">
        <v>19</v>
      </c>
      <c r="C32" s="51" t="s">
        <v>104</v>
      </c>
      <c r="D32" s="52" t="s">
        <v>46</v>
      </c>
      <c r="E32" s="53">
        <v>1200</v>
      </c>
      <c r="F32" s="52">
        <v>85</v>
      </c>
      <c r="G32" s="52">
        <v>2</v>
      </c>
      <c r="H32" s="52" t="s">
        <v>47</v>
      </c>
      <c r="I32" s="52" t="s">
        <v>47</v>
      </c>
      <c r="J32" s="52" t="s">
        <v>47</v>
      </c>
      <c r="K32" s="52"/>
      <c r="L32" s="52"/>
      <c r="M32" s="52"/>
      <c r="N32" s="52"/>
      <c r="O32" s="52"/>
      <c r="P32" s="52"/>
      <c r="Q32" s="52" t="s">
        <v>47</v>
      </c>
      <c r="R32" s="52"/>
      <c r="S32" s="52"/>
      <c r="T32" s="52"/>
      <c r="U32" s="52"/>
      <c r="V32" s="52"/>
      <c r="W32" s="52">
        <v>5</v>
      </c>
      <c r="X32" s="65">
        <v>7590000</v>
      </c>
    </row>
    <row r="33" spans="1:24" x14ac:dyDescent="0.25">
      <c r="A33" s="158"/>
      <c r="B33" s="64" t="s">
        <v>20</v>
      </c>
      <c r="C33" s="51" t="s">
        <v>104</v>
      </c>
      <c r="D33" s="52" t="s">
        <v>46</v>
      </c>
      <c r="E33" s="53">
        <v>1200</v>
      </c>
      <c r="F33" s="52">
        <v>85</v>
      </c>
      <c r="G33" s="52">
        <v>2</v>
      </c>
      <c r="H33" s="52" t="s">
        <v>47</v>
      </c>
      <c r="I33" s="52" t="s">
        <v>47</v>
      </c>
      <c r="J33" s="52" t="s">
        <v>47</v>
      </c>
      <c r="K33" s="52" t="s">
        <v>47</v>
      </c>
      <c r="L33" s="52"/>
      <c r="M33" s="52"/>
      <c r="N33" s="52"/>
      <c r="O33" s="52"/>
      <c r="P33" s="52"/>
      <c r="Q33" s="52" t="s">
        <v>47</v>
      </c>
      <c r="R33" s="52" t="s">
        <v>47</v>
      </c>
      <c r="S33" s="52" t="s">
        <v>76</v>
      </c>
      <c r="T33" s="52" t="s">
        <v>66</v>
      </c>
      <c r="U33" s="52"/>
      <c r="V33" s="52"/>
      <c r="W33" s="52">
        <v>5</v>
      </c>
      <c r="X33" s="65">
        <v>8290000</v>
      </c>
    </row>
    <row r="34" spans="1:24" x14ac:dyDescent="0.25">
      <c r="A34" s="159"/>
      <c r="B34" s="72" t="s">
        <v>34</v>
      </c>
      <c r="C34" s="61" t="s">
        <v>104</v>
      </c>
      <c r="D34" s="63" t="s">
        <v>46</v>
      </c>
      <c r="E34" s="62">
        <v>1200</v>
      </c>
      <c r="F34" s="63">
        <v>85</v>
      </c>
      <c r="G34" s="63">
        <v>2</v>
      </c>
      <c r="H34" s="63" t="s">
        <v>47</v>
      </c>
      <c r="I34" s="63" t="s">
        <v>47</v>
      </c>
      <c r="J34" s="63" t="s">
        <v>47</v>
      </c>
      <c r="K34" s="63" t="s">
        <v>47</v>
      </c>
      <c r="L34" s="63" t="s">
        <v>47</v>
      </c>
      <c r="M34" s="63" t="s">
        <v>47</v>
      </c>
      <c r="N34" s="63"/>
      <c r="O34" s="63" t="s">
        <v>47</v>
      </c>
      <c r="P34" s="63" t="s">
        <v>71</v>
      </c>
      <c r="Q34" s="63" t="s">
        <v>47</v>
      </c>
      <c r="R34" s="63" t="s">
        <v>47</v>
      </c>
      <c r="S34" s="63" t="s">
        <v>83</v>
      </c>
      <c r="T34" s="63" t="s">
        <v>66</v>
      </c>
      <c r="U34" s="63"/>
      <c r="V34" s="63"/>
      <c r="W34" s="63">
        <v>5</v>
      </c>
      <c r="X34" s="73">
        <v>8790000</v>
      </c>
    </row>
  </sheetData>
  <mergeCells count="2">
    <mergeCell ref="A9:A16"/>
    <mergeCell ref="A18:A34"/>
  </mergeCells>
  <pageMargins left="0.7" right="0.7" top="0.75" bottom="0.75" header="0.3" footer="0.3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E60A26-87FE-48C4-8A37-2D188048AAB6}">
  <sheetPr>
    <tabColor rgb="FFFFC000"/>
    <pageSetUpPr fitToPage="1"/>
  </sheetPr>
  <dimension ref="A1:L68"/>
  <sheetViews>
    <sheetView showGridLines="0" tabSelected="1" zoomScale="90" zoomScaleNormal="90" workbookViewId="0">
      <pane xSplit="3" ySplit="5" topLeftCell="D6" activePane="bottomRight" state="frozen"/>
      <selection activeCell="B6" sqref="B6"/>
      <selection pane="topRight" activeCell="B6" sqref="B6"/>
      <selection pane="bottomLeft" activeCell="B6" sqref="B6"/>
      <selection pane="bottomRight" activeCell="K25" sqref="K25"/>
    </sheetView>
  </sheetViews>
  <sheetFormatPr baseColWidth="10" defaultRowHeight="13.5" x14ac:dyDescent="0.25"/>
  <cols>
    <col min="1" max="1" width="3" style="122" bestFit="1" customWidth="1"/>
    <col min="2" max="2" width="45.5703125" style="120" customWidth="1"/>
    <col min="3" max="3" width="1.5703125" style="118" customWidth="1"/>
    <col min="4" max="4" width="15.7109375" style="120" customWidth="1"/>
    <col min="5" max="5" width="1.5703125" style="121" customWidth="1"/>
    <col min="6" max="6" width="11.85546875" style="119" bestFit="1" customWidth="1"/>
    <col min="7" max="7" width="2.140625" style="119" customWidth="1"/>
    <col min="8" max="8" width="14.7109375" style="119" customWidth="1"/>
    <col min="9" max="9" width="3.5703125" style="119" customWidth="1"/>
    <col min="10" max="10" width="15.85546875" style="123" customWidth="1"/>
    <col min="11" max="11" width="12.7109375" style="102" customWidth="1"/>
    <col min="12" max="166" width="11.42578125" style="102"/>
    <col min="167" max="167" width="3.7109375" style="102" bestFit="1" customWidth="1"/>
    <col min="168" max="168" width="37.7109375" style="102" bestFit="1" customWidth="1"/>
    <col min="169" max="169" width="1.28515625" style="102" customWidth="1"/>
    <col min="170" max="170" width="13.28515625" style="102" bestFit="1" customWidth="1"/>
    <col min="171" max="171" width="1.28515625" style="102" customWidth="1"/>
    <col min="172" max="173" width="24.5703125" style="102" customWidth="1"/>
    <col min="174" max="174" width="14.7109375" style="102" bestFit="1" customWidth="1"/>
    <col min="175" max="175" width="1.28515625" style="102" customWidth="1"/>
    <col min="176" max="176" width="12" style="102" bestFit="1" customWidth="1"/>
    <col min="177" max="178" width="12" style="102" customWidth="1"/>
    <col min="179" max="422" width="11.42578125" style="102"/>
    <col min="423" max="423" width="3.7109375" style="102" bestFit="1" customWidth="1"/>
    <col min="424" max="424" width="37.7109375" style="102" bestFit="1" customWidth="1"/>
    <col min="425" max="425" width="1.28515625" style="102" customWidth="1"/>
    <col min="426" max="426" width="13.28515625" style="102" bestFit="1" customWidth="1"/>
    <col min="427" max="427" width="1.28515625" style="102" customWidth="1"/>
    <col min="428" max="429" width="24.5703125" style="102" customWidth="1"/>
    <col min="430" max="430" width="14.7109375" style="102" bestFit="1" customWidth="1"/>
    <col min="431" max="431" width="1.28515625" style="102" customWidth="1"/>
    <col min="432" max="432" width="12" style="102" bestFit="1" customWidth="1"/>
    <col min="433" max="434" width="12" style="102" customWidth="1"/>
    <col min="435" max="678" width="11.42578125" style="102"/>
    <col min="679" max="679" width="3.7109375" style="102" bestFit="1" customWidth="1"/>
    <col min="680" max="680" width="37.7109375" style="102" bestFit="1" customWidth="1"/>
    <col min="681" max="681" width="1.28515625" style="102" customWidth="1"/>
    <col min="682" max="682" width="13.28515625" style="102" bestFit="1" customWidth="1"/>
    <col min="683" max="683" width="1.28515625" style="102" customWidth="1"/>
    <col min="684" max="685" width="24.5703125" style="102" customWidth="1"/>
    <col min="686" max="686" width="14.7109375" style="102" bestFit="1" customWidth="1"/>
    <col min="687" max="687" width="1.28515625" style="102" customWidth="1"/>
    <col min="688" max="688" width="12" style="102" bestFit="1" customWidth="1"/>
    <col min="689" max="690" width="12" style="102" customWidth="1"/>
    <col min="691" max="934" width="11.42578125" style="102"/>
    <col min="935" max="935" width="3.7109375" style="102" bestFit="1" customWidth="1"/>
    <col min="936" max="936" width="37.7109375" style="102" bestFit="1" customWidth="1"/>
    <col min="937" max="937" width="1.28515625" style="102" customWidth="1"/>
    <col min="938" max="938" width="13.28515625" style="102" bestFit="1" customWidth="1"/>
    <col min="939" max="939" width="1.28515625" style="102" customWidth="1"/>
    <col min="940" max="941" width="24.5703125" style="102" customWidth="1"/>
    <col min="942" max="942" width="14.7109375" style="102" bestFit="1" customWidth="1"/>
    <col min="943" max="943" width="1.28515625" style="102" customWidth="1"/>
    <col min="944" max="944" width="12" style="102" bestFit="1" customWidth="1"/>
    <col min="945" max="946" width="12" style="102" customWidth="1"/>
    <col min="947" max="1190" width="11.42578125" style="102"/>
    <col min="1191" max="1191" width="3.7109375" style="102" bestFit="1" customWidth="1"/>
    <col min="1192" max="1192" width="37.7109375" style="102" bestFit="1" customWidth="1"/>
    <col min="1193" max="1193" width="1.28515625" style="102" customWidth="1"/>
    <col min="1194" max="1194" width="13.28515625" style="102" bestFit="1" customWidth="1"/>
    <col min="1195" max="1195" width="1.28515625" style="102" customWidth="1"/>
    <col min="1196" max="1197" width="24.5703125" style="102" customWidth="1"/>
    <col min="1198" max="1198" width="14.7109375" style="102" bestFit="1" customWidth="1"/>
    <col min="1199" max="1199" width="1.28515625" style="102" customWidth="1"/>
    <col min="1200" max="1200" width="12" style="102" bestFit="1" customWidth="1"/>
    <col min="1201" max="1202" width="12" style="102" customWidth="1"/>
    <col min="1203" max="1446" width="11.42578125" style="102"/>
    <col min="1447" max="1447" width="3.7109375" style="102" bestFit="1" customWidth="1"/>
    <col min="1448" max="1448" width="37.7109375" style="102" bestFit="1" customWidth="1"/>
    <col min="1449" max="1449" width="1.28515625" style="102" customWidth="1"/>
    <col min="1450" max="1450" width="13.28515625" style="102" bestFit="1" customWidth="1"/>
    <col min="1451" max="1451" width="1.28515625" style="102" customWidth="1"/>
    <col min="1452" max="1453" width="24.5703125" style="102" customWidth="1"/>
    <col min="1454" max="1454" width="14.7109375" style="102" bestFit="1" customWidth="1"/>
    <col min="1455" max="1455" width="1.28515625" style="102" customWidth="1"/>
    <col min="1456" max="1456" width="12" style="102" bestFit="1" customWidth="1"/>
    <col min="1457" max="1458" width="12" style="102" customWidth="1"/>
    <col min="1459" max="1702" width="11.42578125" style="102"/>
    <col min="1703" max="1703" width="3.7109375" style="102" bestFit="1" customWidth="1"/>
    <col min="1704" max="1704" width="37.7109375" style="102" bestFit="1" customWidth="1"/>
    <col min="1705" max="1705" width="1.28515625" style="102" customWidth="1"/>
    <col min="1706" max="1706" width="13.28515625" style="102" bestFit="1" customWidth="1"/>
    <col min="1707" max="1707" width="1.28515625" style="102" customWidth="1"/>
    <col min="1708" max="1709" width="24.5703125" style="102" customWidth="1"/>
    <col min="1710" max="1710" width="14.7109375" style="102" bestFit="1" customWidth="1"/>
    <col min="1711" max="1711" width="1.28515625" style="102" customWidth="1"/>
    <col min="1712" max="1712" width="12" style="102" bestFit="1" customWidth="1"/>
    <col min="1713" max="1714" width="12" style="102" customWidth="1"/>
    <col min="1715" max="1958" width="11.42578125" style="102"/>
    <col min="1959" max="1959" width="3.7109375" style="102" bestFit="1" customWidth="1"/>
    <col min="1960" max="1960" width="37.7109375" style="102" bestFit="1" customWidth="1"/>
    <col min="1961" max="1961" width="1.28515625" style="102" customWidth="1"/>
    <col min="1962" max="1962" width="13.28515625" style="102" bestFit="1" customWidth="1"/>
    <col min="1963" max="1963" width="1.28515625" style="102" customWidth="1"/>
    <col min="1964" max="1965" width="24.5703125" style="102" customWidth="1"/>
    <col min="1966" max="1966" width="14.7109375" style="102" bestFit="1" customWidth="1"/>
    <col min="1967" max="1967" width="1.28515625" style="102" customWidth="1"/>
    <col min="1968" max="1968" width="12" style="102" bestFit="1" customWidth="1"/>
    <col min="1969" max="1970" width="12" style="102" customWidth="1"/>
    <col min="1971" max="2214" width="11.42578125" style="102"/>
    <col min="2215" max="2215" width="3.7109375" style="102" bestFit="1" customWidth="1"/>
    <col min="2216" max="2216" width="37.7109375" style="102" bestFit="1" customWidth="1"/>
    <col min="2217" max="2217" width="1.28515625" style="102" customWidth="1"/>
    <col min="2218" max="2218" width="13.28515625" style="102" bestFit="1" customWidth="1"/>
    <col min="2219" max="2219" width="1.28515625" style="102" customWidth="1"/>
    <col min="2220" max="2221" width="24.5703125" style="102" customWidth="1"/>
    <col min="2222" max="2222" width="14.7109375" style="102" bestFit="1" customWidth="1"/>
    <col min="2223" max="2223" width="1.28515625" style="102" customWidth="1"/>
    <col min="2224" max="2224" width="12" style="102" bestFit="1" customWidth="1"/>
    <col min="2225" max="2226" width="12" style="102" customWidth="1"/>
    <col min="2227" max="2470" width="11.42578125" style="102"/>
    <col min="2471" max="2471" width="3.7109375" style="102" bestFit="1" customWidth="1"/>
    <col min="2472" max="2472" width="37.7109375" style="102" bestFit="1" customWidth="1"/>
    <col min="2473" max="2473" width="1.28515625" style="102" customWidth="1"/>
    <col min="2474" max="2474" width="13.28515625" style="102" bestFit="1" customWidth="1"/>
    <col min="2475" max="2475" width="1.28515625" style="102" customWidth="1"/>
    <col min="2476" max="2477" width="24.5703125" style="102" customWidth="1"/>
    <col min="2478" max="2478" width="14.7109375" style="102" bestFit="1" customWidth="1"/>
    <col min="2479" max="2479" width="1.28515625" style="102" customWidth="1"/>
    <col min="2480" max="2480" width="12" style="102" bestFit="1" customWidth="1"/>
    <col min="2481" max="2482" width="12" style="102" customWidth="1"/>
    <col min="2483" max="2726" width="11.42578125" style="102"/>
    <col min="2727" max="2727" width="3.7109375" style="102" bestFit="1" customWidth="1"/>
    <col min="2728" max="2728" width="37.7109375" style="102" bestFit="1" customWidth="1"/>
    <col min="2729" max="2729" width="1.28515625" style="102" customWidth="1"/>
    <col min="2730" max="2730" width="13.28515625" style="102" bestFit="1" customWidth="1"/>
    <col min="2731" max="2731" width="1.28515625" style="102" customWidth="1"/>
    <col min="2732" max="2733" width="24.5703125" style="102" customWidth="1"/>
    <col min="2734" max="2734" width="14.7109375" style="102" bestFit="1" customWidth="1"/>
    <col min="2735" max="2735" width="1.28515625" style="102" customWidth="1"/>
    <col min="2736" max="2736" width="12" style="102" bestFit="1" customWidth="1"/>
    <col min="2737" max="2738" width="12" style="102" customWidth="1"/>
    <col min="2739" max="2982" width="11.42578125" style="102"/>
    <col min="2983" max="2983" width="3.7109375" style="102" bestFit="1" customWidth="1"/>
    <col min="2984" max="2984" width="37.7109375" style="102" bestFit="1" customWidth="1"/>
    <col min="2985" max="2985" width="1.28515625" style="102" customWidth="1"/>
    <col min="2986" max="2986" width="13.28515625" style="102" bestFit="1" customWidth="1"/>
    <col min="2987" max="2987" width="1.28515625" style="102" customWidth="1"/>
    <col min="2988" max="2989" width="24.5703125" style="102" customWidth="1"/>
    <col min="2990" max="2990" width="14.7109375" style="102" bestFit="1" customWidth="1"/>
    <col min="2991" max="2991" width="1.28515625" style="102" customWidth="1"/>
    <col min="2992" max="2992" width="12" style="102" bestFit="1" customWidth="1"/>
    <col min="2993" max="2994" width="12" style="102" customWidth="1"/>
    <col min="2995" max="3238" width="11.42578125" style="102"/>
    <col min="3239" max="3239" width="3.7109375" style="102" bestFit="1" customWidth="1"/>
    <col min="3240" max="3240" width="37.7109375" style="102" bestFit="1" customWidth="1"/>
    <col min="3241" max="3241" width="1.28515625" style="102" customWidth="1"/>
    <col min="3242" max="3242" width="13.28515625" style="102" bestFit="1" customWidth="1"/>
    <col min="3243" max="3243" width="1.28515625" style="102" customWidth="1"/>
    <col min="3244" max="3245" width="24.5703125" style="102" customWidth="1"/>
    <col min="3246" max="3246" width="14.7109375" style="102" bestFit="1" customWidth="1"/>
    <col min="3247" max="3247" width="1.28515625" style="102" customWidth="1"/>
    <col min="3248" max="3248" width="12" style="102" bestFit="1" customWidth="1"/>
    <col min="3249" max="3250" width="12" style="102" customWidth="1"/>
    <col min="3251" max="3494" width="11.42578125" style="102"/>
    <col min="3495" max="3495" width="3.7109375" style="102" bestFit="1" customWidth="1"/>
    <col min="3496" max="3496" width="37.7109375" style="102" bestFit="1" customWidth="1"/>
    <col min="3497" max="3497" width="1.28515625" style="102" customWidth="1"/>
    <col min="3498" max="3498" width="13.28515625" style="102" bestFit="1" customWidth="1"/>
    <col min="3499" max="3499" width="1.28515625" style="102" customWidth="1"/>
    <col min="3500" max="3501" width="24.5703125" style="102" customWidth="1"/>
    <col min="3502" max="3502" width="14.7109375" style="102" bestFit="1" customWidth="1"/>
    <col min="3503" max="3503" width="1.28515625" style="102" customWidth="1"/>
    <col min="3504" max="3504" width="12" style="102" bestFit="1" customWidth="1"/>
    <col min="3505" max="3506" width="12" style="102" customWidth="1"/>
    <col min="3507" max="3750" width="11.42578125" style="102"/>
    <col min="3751" max="3751" width="3.7109375" style="102" bestFit="1" customWidth="1"/>
    <col min="3752" max="3752" width="37.7109375" style="102" bestFit="1" customWidth="1"/>
    <col min="3753" max="3753" width="1.28515625" style="102" customWidth="1"/>
    <col min="3754" max="3754" width="13.28515625" style="102" bestFit="1" customWidth="1"/>
    <col min="3755" max="3755" width="1.28515625" style="102" customWidth="1"/>
    <col min="3756" max="3757" width="24.5703125" style="102" customWidth="1"/>
    <col min="3758" max="3758" width="14.7109375" style="102" bestFit="1" customWidth="1"/>
    <col min="3759" max="3759" width="1.28515625" style="102" customWidth="1"/>
    <col min="3760" max="3760" width="12" style="102" bestFit="1" customWidth="1"/>
    <col min="3761" max="3762" width="12" style="102" customWidth="1"/>
    <col min="3763" max="4006" width="11.42578125" style="102"/>
    <col min="4007" max="4007" width="3.7109375" style="102" bestFit="1" customWidth="1"/>
    <col min="4008" max="4008" width="37.7109375" style="102" bestFit="1" customWidth="1"/>
    <col min="4009" max="4009" width="1.28515625" style="102" customWidth="1"/>
    <col min="4010" max="4010" width="13.28515625" style="102" bestFit="1" customWidth="1"/>
    <col min="4011" max="4011" width="1.28515625" style="102" customWidth="1"/>
    <col min="4012" max="4013" width="24.5703125" style="102" customWidth="1"/>
    <col min="4014" max="4014" width="14.7109375" style="102" bestFit="1" customWidth="1"/>
    <col min="4015" max="4015" width="1.28515625" style="102" customWidth="1"/>
    <col min="4016" max="4016" width="12" style="102" bestFit="1" customWidth="1"/>
    <col min="4017" max="4018" width="12" style="102" customWidth="1"/>
    <col min="4019" max="4262" width="11.42578125" style="102"/>
    <col min="4263" max="4263" width="3.7109375" style="102" bestFit="1" customWidth="1"/>
    <col min="4264" max="4264" width="37.7109375" style="102" bestFit="1" customWidth="1"/>
    <col min="4265" max="4265" width="1.28515625" style="102" customWidth="1"/>
    <col min="4266" max="4266" width="13.28515625" style="102" bestFit="1" customWidth="1"/>
    <col min="4267" max="4267" width="1.28515625" style="102" customWidth="1"/>
    <col min="4268" max="4269" width="24.5703125" style="102" customWidth="1"/>
    <col min="4270" max="4270" width="14.7109375" style="102" bestFit="1" customWidth="1"/>
    <col min="4271" max="4271" width="1.28515625" style="102" customWidth="1"/>
    <col min="4272" max="4272" width="12" style="102" bestFit="1" customWidth="1"/>
    <col min="4273" max="4274" width="12" style="102" customWidth="1"/>
    <col min="4275" max="4518" width="11.42578125" style="102"/>
    <col min="4519" max="4519" width="3.7109375" style="102" bestFit="1" customWidth="1"/>
    <col min="4520" max="4520" width="37.7109375" style="102" bestFit="1" customWidth="1"/>
    <col min="4521" max="4521" width="1.28515625" style="102" customWidth="1"/>
    <col min="4522" max="4522" width="13.28515625" style="102" bestFit="1" customWidth="1"/>
    <col min="4523" max="4523" width="1.28515625" style="102" customWidth="1"/>
    <col min="4524" max="4525" width="24.5703125" style="102" customWidth="1"/>
    <col min="4526" max="4526" width="14.7109375" style="102" bestFit="1" customWidth="1"/>
    <col min="4527" max="4527" width="1.28515625" style="102" customWidth="1"/>
    <col min="4528" max="4528" width="12" style="102" bestFit="1" customWidth="1"/>
    <col min="4529" max="4530" width="12" style="102" customWidth="1"/>
    <col min="4531" max="4774" width="11.42578125" style="102"/>
    <col min="4775" max="4775" width="3.7109375" style="102" bestFit="1" customWidth="1"/>
    <col min="4776" max="4776" width="37.7109375" style="102" bestFit="1" customWidth="1"/>
    <col min="4777" max="4777" width="1.28515625" style="102" customWidth="1"/>
    <col min="4778" max="4778" width="13.28515625" style="102" bestFit="1" customWidth="1"/>
    <col min="4779" max="4779" width="1.28515625" style="102" customWidth="1"/>
    <col min="4780" max="4781" width="24.5703125" style="102" customWidth="1"/>
    <col min="4782" max="4782" width="14.7109375" style="102" bestFit="1" customWidth="1"/>
    <col min="4783" max="4783" width="1.28515625" style="102" customWidth="1"/>
    <col min="4784" max="4784" width="12" style="102" bestFit="1" customWidth="1"/>
    <col min="4785" max="4786" width="12" style="102" customWidth="1"/>
    <col min="4787" max="5030" width="11.42578125" style="102"/>
    <col min="5031" max="5031" width="3.7109375" style="102" bestFit="1" customWidth="1"/>
    <col min="5032" max="5032" width="37.7109375" style="102" bestFit="1" customWidth="1"/>
    <col min="5033" max="5033" width="1.28515625" style="102" customWidth="1"/>
    <col min="5034" max="5034" width="13.28515625" style="102" bestFit="1" customWidth="1"/>
    <col min="5035" max="5035" width="1.28515625" style="102" customWidth="1"/>
    <col min="5036" max="5037" width="24.5703125" style="102" customWidth="1"/>
    <col min="5038" max="5038" width="14.7109375" style="102" bestFit="1" customWidth="1"/>
    <col min="5039" max="5039" width="1.28515625" style="102" customWidth="1"/>
    <col min="5040" max="5040" width="12" style="102" bestFit="1" customWidth="1"/>
    <col min="5041" max="5042" width="12" style="102" customWidth="1"/>
    <col min="5043" max="5286" width="11.42578125" style="102"/>
    <col min="5287" max="5287" width="3.7109375" style="102" bestFit="1" customWidth="1"/>
    <col min="5288" max="5288" width="37.7109375" style="102" bestFit="1" customWidth="1"/>
    <col min="5289" max="5289" width="1.28515625" style="102" customWidth="1"/>
    <col min="5290" max="5290" width="13.28515625" style="102" bestFit="1" customWidth="1"/>
    <col min="5291" max="5291" width="1.28515625" style="102" customWidth="1"/>
    <col min="5292" max="5293" width="24.5703125" style="102" customWidth="1"/>
    <col min="5294" max="5294" width="14.7109375" style="102" bestFit="1" customWidth="1"/>
    <col min="5295" max="5295" width="1.28515625" style="102" customWidth="1"/>
    <col min="5296" max="5296" width="12" style="102" bestFit="1" customWidth="1"/>
    <col min="5297" max="5298" width="12" style="102" customWidth="1"/>
    <col min="5299" max="5542" width="11.42578125" style="102"/>
    <col min="5543" max="5543" width="3.7109375" style="102" bestFit="1" customWidth="1"/>
    <col min="5544" max="5544" width="37.7109375" style="102" bestFit="1" customWidth="1"/>
    <col min="5545" max="5545" width="1.28515625" style="102" customWidth="1"/>
    <col min="5546" max="5546" width="13.28515625" style="102" bestFit="1" customWidth="1"/>
    <col min="5547" max="5547" width="1.28515625" style="102" customWidth="1"/>
    <col min="5548" max="5549" width="24.5703125" style="102" customWidth="1"/>
    <col min="5550" max="5550" width="14.7109375" style="102" bestFit="1" customWidth="1"/>
    <col min="5551" max="5551" width="1.28515625" style="102" customWidth="1"/>
    <col min="5552" max="5552" width="12" style="102" bestFit="1" customWidth="1"/>
    <col min="5553" max="5554" width="12" style="102" customWidth="1"/>
    <col min="5555" max="5798" width="11.42578125" style="102"/>
    <col min="5799" max="5799" width="3.7109375" style="102" bestFit="1" customWidth="1"/>
    <col min="5800" max="5800" width="37.7109375" style="102" bestFit="1" customWidth="1"/>
    <col min="5801" max="5801" width="1.28515625" style="102" customWidth="1"/>
    <col min="5802" max="5802" width="13.28515625" style="102" bestFit="1" customWidth="1"/>
    <col min="5803" max="5803" width="1.28515625" style="102" customWidth="1"/>
    <col min="5804" max="5805" width="24.5703125" style="102" customWidth="1"/>
    <col min="5806" max="5806" width="14.7109375" style="102" bestFit="1" customWidth="1"/>
    <col min="5807" max="5807" width="1.28515625" style="102" customWidth="1"/>
    <col min="5808" max="5808" width="12" style="102" bestFit="1" customWidth="1"/>
    <col min="5809" max="5810" width="12" style="102" customWidth="1"/>
    <col min="5811" max="6054" width="11.42578125" style="102"/>
    <col min="6055" max="6055" width="3.7109375" style="102" bestFit="1" customWidth="1"/>
    <col min="6056" max="6056" width="37.7109375" style="102" bestFit="1" customWidth="1"/>
    <col min="6057" max="6057" width="1.28515625" style="102" customWidth="1"/>
    <col min="6058" max="6058" width="13.28515625" style="102" bestFit="1" customWidth="1"/>
    <col min="6059" max="6059" width="1.28515625" style="102" customWidth="1"/>
    <col min="6060" max="6061" width="24.5703125" style="102" customWidth="1"/>
    <col min="6062" max="6062" width="14.7109375" style="102" bestFit="1" customWidth="1"/>
    <col min="6063" max="6063" width="1.28515625" style="102" customWidth="1"/>
    <col min="6064" max="6064" width="12" style="102" bestFit="1" customWidth="1"/>
    <col min="6065" max="6066" width="12" style="102" customWidth="1"/>
    <col min="6067" max="6310" width="11.42578125" style="102"/>
    <col min="6311" max="6311" width="3.7109375" style="102" bestFit="1" customWidth="1"/>
    <col min="6312" max="6312" width="37.7109375" style="102" bestFit="1" customWidth="1"/>
    <col min="6313" max="6313" width="1.28515625" style="102" customWidth="1"/>
    <col min="6314" max="6314" width="13.28515625" style="102" bestFit="1" customWidth="1"/>
    <col min="6315" max="6315" width="1.28515625" style="102" customWidth="1"/>
    <col min="6316" max="6317" width="24.5703125" style="102" customWidth="1"/>
    <col min="6318" max="6318" width="14.7109375" style="102" bestFit="1" customWidth="1"/>
    <col min="6319" max="6319" width="1.28515625" style="102" customWidth="1"/>
    <col min="6320" max="6320" width="12" style="102" bestFit="1" customWidth="1"/>
    <col min="6321" max="6322" width="12" style="102" customWidth="1"/>
    <col min="6323" max="6566" width="11.42578125" style="102"/>
    <col min="6567" max="6567" width="3.7109375" style="102" bestFit="1" customWidth="1"/>
    <col min="6568" max="6568" width="37.7109375" style="102" bestFit="1" customWidth="1"/>
    <col min="6569" max="6569" width="1.28515625" style="102" customWidth="1"/>
    <col min="6570" max="6570" width="13.28515625" style="102" bestFit="1" customWidth="1"/>
    <col min="6571" max="6571" width="1.28515625" style="102" customWidth="1"/>
    <col min="6572" max="6573" width="24.5703125" style="102" customWidth="1"/>
    <col min="6574" max="6574" width="14.7109375" style="102" bestFit="1" customWidth="1"/>
    <col min="6575" max="6575" width="1.28515625" style="102" customWidth="1"/>
    <col min="6576" max="6576" width="12" style="102" bestFit="1" customWidth="1"/>
    <col min="6577" max="6578" width="12" style="102" customWidth="1"/>
    <col min="6579" max="6822" width="11.42578125" style="102"/>
    <col min="6823" max="6823" width="3.7109375" style="102" bestFit="1" customWidth="1"/>
    <col min="6824" max="6824" width="37.7109375" style="102" bestFit="1" customWidth="1"/>
    <col min="6825" max="6825" width="1.28515625" style="102" customWidth="1"/>
    <col min="6826" max="6826" width="13.28515625" style="102" bestFit="1" customWidth="1"/>
    <col min="6827" max="6827" width="1.28515625" style="102" customWidth="1"/>
    <col min="6828" max="6829" width="24.5703125" style="102" customWidth="1"/>
    <col min="6830" max="6830" width="14.7109375" style="102" bestFit="1" customWidth="1"/>
    <col min="6831" max="6831" width="1.28515625" style="102" customWidth="1"/>
    <col min="6832" max="6832" width="12" style="102" bestFit="1" customWidth="1"/>
    <col min="6833" max="6834" width="12" style="102" customWidth="1"/>
    <col min="6835" max="7078" width="11.42578125" style="102"/>
    <col min="7079" max="7079" width="3.7109375" style="102" bestFit="1" customWidth="1"/>
    <col min="7080" max="7080" width="37.7109375" style="102" bestFit="1" customWidth="1"/>
    <col min="7081" max="7081" width="1.28515625" style="102" customWidth="1"/>
    <col min="7082" max="7082" width="13.28515625" style="102" bestFit="1" customWidth="1"/>
    <col min="7083" max="7083" width="1.28515625" style="102" customWidth="1"/>
    <col min="7084" max="7085" width="24.5703125" style="102" customWidth="1"/>
    <col min="7086" max="7086" width="14.7109375" style="102" bestFit="1" customWidth="1"/>
    <col min="7087" max="7087" width="1.28515625" style="102" customWidth="1"/>
    <col min="7088" max="7088" width="12" style="102" bestFit="1" customWidth="1"/>
    <col min="7089" max="7090" width="12" style="102" customWidth="1"/>
    <col min="7091" max="7334" width="11.42578125" style="102"/>
    <col min="7335" max="7335" width="3.7109375" style="102" bestFit="1" customWidth="1"/>
    <col min="7336" max="7336" width="37.7109375" style="102" bestFit="1" customWidth="1"/>
    <col min="7337" max="7337" width="1.28515625" style="102" customWidth="1"/>
    <col min="7338" max="7338" width="13.28515625" style="102" bestFit="1" customWidth="1"/>
    <col min="7339" max="7339" width="1.28515625" style="102" customWidth="1"/>
    <col min="7340" max="7341" width="24.5703125" style="102" customWidth="1"/>
    <col min="7342" max="7342" width="14.7109375" style="102" bestFit="1" customWidth="1"/>
    <col min="7343" max="7343" width="1.28515625" style="102" customWidth="1"/>
    <col min="7344" max="7344" width="12" style="102" bestFit="1" customWidth="1"/>
    <col min="7345" max="7346" width="12" style="102" customWidth="1"/>
    <col min="7347" max="7590" width="11.42578125" style="102"/>
    <col min="7591" max="7591" width="3.7109375" style="102" bestFit="1" customWidth="1"/>
    <col min="7592" max="7592" width="37.7109375" style="102" bestFit="1" customWidth="1"/>
    <col min="7593" max="7593" width="1.28515625" style="102" customWidth="1"/>
    <col min="7594" max="7594" width="13.28515625" style="102" bestFit="1" customWidth="1"/>
    <col min="7595" max="7595" width="1.28515625" style="102" customWidth="1"/>
    <col min="7596" max="7597" width="24.5703125" style="102" customWidth="1"/>
    <col min="7598" max="7598" width="14.7109375" style="102" bestFit="1" customWidth="1"/>
    <col min="7599" max="7599" width="1.28515625" style="102" customWidth="1"/>
    <col min="7600" max="7600" width="12" style="102" bestFit="1" customWidth="1"/>
    <col min="7601" max="7602" width="12" style="102" customWidth="1"/>
    <col min="7603" max="7846" width="11.42578125" style="102"/>
    <col min="7847" max="7847" width="3.7109375" style="102" bestFit="1" customWidth="1"/>
    <col min="7848" max="7848" width="37.7109375" style="102" bestFit="1" customWidth="1"/>
    <col min="7849" max="7849" width="1.28515625" style="102" customWidth="1"/>
    <col min="7850" max="7850" width="13.28515625" style="102" bestFit="1" customWidth="1"/>
    <col min="7851" max="7851" width="1.28515625" style="102" customWidth="1"/>
    <col min="7852" max="7853" width="24.5703125" style="102" customWidth="1"/>
    <col min="7854" max="7854" width="14.7109375" style="102" bestFit="1" customWidth="1"/>
    <col min="7855" max="7855" width="1.28515625" style="102" customWidth="1"/>
    <col min="7856" max="7856" width="12" style="102" bestFit="1" customWidth="1"/>
    <col min="7857" max="7858" width="12" style="102" customWidth="1"/>
    <col min="7859" max="8102" width="11.42578125" style="102"/>
    <col min="8103" max="8103" width="3.7109375" style="102" bestFit="1" customWidth="1"/>
    <col min="8104" max="8104" width="37.7109375" style="102" bestFit="1" customWidth="1"/>
    <col min="8105" max="8105" width="1.28515625" style="102" customWidth="1"/>
    <col min="8106" max="8106" width="13.28515625" style="102" bestFit="1" customWidth="1"/>
    <col min="8107" max="8107" width="1.28515625" style="102" customWidth="1"/>
    <col min="8108" max="8109" width="24.5703125" style="102" customWidth="1"/>
    <col min="8110" max="8110" width="14.7109375" style="102" bestFit="1" customWidth="1"/>
    <col min="8111" max="8111" width="1.28515625" style="102" customWidth="1"/>
    <col min="8112" max="8112" width="12" style="102" bestFit="1" customWidth="1"/>
    <col min="8113" max="8114" width="12" style="102" customWidth="1"/>
    <col min="8115" max="8358" width="11.42578125" style="102"/>
    <col min="8359" max="8359" width="3.7109375" style="102" bestFit="1" customWidth="1"/>
    <col min="8360" max="8360" width="37.7109375" style="102" bestFit="1" customWidth="1"/>
    <col min="8361" max="8361" width="1.28515625" style="102" customWidth="1"/>
    <col min="8362" max="8362" width="13.28515625" style="102" bestFit="1" customWidth="1"/>
    <col min="8363" max="8363" width="1.28515625" style="102" customWidth="1"/>
    <col min="8364" max="8365" width="24.5703125" style="102" customWidth="1"/>
    <col min="8366" max="8366" width="14.7109375" style="102" bestFit="1" customWidth="1"/>
    <col min="8367" max="8367" width="1.28515625" style="102" customWidth="1"/>
    <col min="8368" max="8368" width="12" style="102" bestFit="1" customWidth="1"/>
    <col min="8369" max="8370" width="12" style="102" customWidth="1"/>
    <col min="8371" max="8614" width="11.42578125" style="102"/>
    <col min="8615" max="8615" width="3.7109375" style="102" bestFit="1" customWidth="1"/>
    <col min="8616" max="8616" width="37.7109375" style="102" bestFit="1" customWidth="1"/>
    <col min="8617" max="8617" width="1.28515625" style="102" customWidth="1"/>
    <col min="8618" max="8618" width="13.28515625" style="102" bestFit="1" customWidth="1"/>
    <col min="8619" max="8619" width="1.28515625" style="102" customWidth="1"/>
    <col min="8620" max="8621" width="24.5703125" style="102" customWidth="1"/>
    <col min="8622" max="8622" width="14.7109375" style="102" bestFit="1" customWidth="1"/>
    <col min="8623" max="8623" width="1.28515625" style="102" customWidth="1"/>
    <col min="8624" max="8624" width="12" style="102" bestFit="1" customWidth="1"/>
    <col min="8625" max="8626" width="12" style="102" customWidth="1"/>
    <col min="8627" max="8870" width="11.42578125" style="102"/>
    <col min="8871" max="8871" width="3.7109375" style="102" bestFit="1" customWidth="1"/>
    <col min="8872" max="8872" width="37.7109375" style="102" bestFit="1" customWidth="1"/>
    <col min="8873" max="8873" width="1.28515625" style="102" customWidth="1"/>
    <col min="8874" max="8874" width="13.28515625" style="102" bestFit="1" customWidth="1"/>
    <col min="8875" max="8875" width="1.28515625" style="102" customWidth="1"/>
    <col min="8876" max="8877" width="24.5703125" style="102" customWidth="1"/>
    <col min="8878" max="8878" width="14.7109375" style="102" bestFit="1" customWidth="1"/>
    <col min="8879" max="8879" width="1.28515625" style="102" customWidth="1"/>
    <col min="8880" max="8880" width="12" style="102" bestFit="1" customWidth="1"/>
    <col min="8881" max="8882" width="12" style="102" customWidth="1"/>
    <col min="8883" max="9126" width="11.42578125" style="102"/>
    <col min="9127" max="9127" width="3.7109375" style="102" bestFit="1" customWidth="1"/>
    <col min="9128" max="9128" width="37.7109375" style="102" bestFit="1" customWidth="1"/>
    <col min="9129" max="9129" width="1.28515625" style="102" customWidth="1"/>
    <col min="9130" max="9130" width="13.28515625" style="102" bestFit="1" customWidth="1"/>
    <col min="9131" max="9131" width="1.28515625" style="102" customWidth="1"/>
    <col min="9132" max="9133" width="24.5703125" style="102" customWidth="1"/>
    <col min="9134" max="9134" width="14.7109375" style="102" bestFit="1" customWidth="1"/>
    <col min="9135" max="9135" width="1.28515625" style="102" customWidth="1"/>
    <col min="9136" max="9136" width="12" style="102" bestFit="1" customWidth="1"/>
    <col min="9137" max="9138" width="12" style="102" customWidth="1"/>
    <col min="9139" max="9382" width="11.42578125" style="102"/>
    <col min="9383" max="9383" width="3.7109375" style="102" bestFit="1" customWidth="1"/>
    <col min="9384" max="9384" width="37.7109375" style="102" bestFit="1" customWidth="1"/>
    <col min="9385" max="9385" width="1.28515625" style="102" customWidth="1"/>
    <col min="9386" max="9386" width="13.28515625" style="102" bestFit="1" customWidth="1"/>
    <col min="9387" max="9387" width="1.28515625" style="102" customWidth="1"/>
    <col min="9388" max="9389" width="24.5703125" style="102" customWidth="1"/>
    <col min="9390" max="9390" width="14.7109375" style="102" bestFit="1" customWidth="1"/>
    <col min="9391" max="9391" width="1.28515625" style="102" customWidth="1"/>
    <col min="9392" max="9392" width="12" style="102" bestFit="1" customWidth="1"/>
    <col min="9393" max="9394" width="12" style="102" customWidth="1"/>
    <col min="9395" max="9638" width="11.42578125" style="102"/>
    <col min="9639" max="9639" width="3.7109375" style="102" bestFit="1" customWidth="1"/>
    <col min="9640" max="9640" width="37.7109375" style="102" bestFit="1" customWidth="1"/>
    <col min="9641" max="9641" width="1.28515625" style="102" customWidth="1"/>
    <col min="9642" max="9642" width="13.28515625" style="102" bestFit="1" customWidth="1"/>
    <col min="9643" max="9643" width="1.28515625" style="102" customWidth="1"/>
    <col min="9644" max="9645" width="24.5703125" style="102" customWidth="1"/>
    <col min="9646" max="9646" width="14.7109375" style="102" bestFit="1" customWidth="1"/>
    <col min="9647" max="9647" width="1.28515625" style="102" customWidth="1"/>
    <col min="9648" max="9648" width="12" style="102" bestFit="1" customWidth="1"/>
    <col min="9649" max="9650" width="12" style="102" customWidth="1"/>
    <col min="9651" max="9894" width="11.42578125" style="102"/>
    <col min="9895" max="9895" width="3.7109375" style="102" bestFit="1" customWidth="1"/>
    <col min="9896" max="9896" width="37.7109375" style="102" bestFit="1" customWidth="1"/>
    <col min="9897" max="9897" width="1.28515625" style="102" customWidth="1"/>
    <col min="9898" max="9898" width="13.28515625" style="102" bestFit="1" customWidth="1"/>
    <col min="9899" max="9899" width="1.28515625" style="102" customWidth="1"/>
    <col min="9900" max="9901" width="24.5703125" style="102" customWidth="1"/>
    <col min="9902" max="9902" width="14.7109375" style="102" bestFit="1" customWidth="1"/>
    <col min="9903" max="9903" width="1.28515625" style="102" customWidth="1"/>
    <col min="9904" max="9904" width="12" style="102" bestFit="1" customWidth="1"/>
    <col min="9905" max="9906" width="12" style="102" customWidth="1"/>
    <col min="9907" max="10150" width="11.42578125" style="102"/>
    <col min="10151" max="10151" width="3.7109375" style="102" bestFit="1" customWidth="1"/>
    <col min="10152" max="10152" width="37.7109375" style="102" bestFit="1" customWidth="1"/>
    <col min="10153" max="10153" width="1.28515625" style="102" customWidth="1"/>
    <col min="10154" max="10154" width="13.28515625" style="102" bestFit="1" customWidth="1"/>
    <col min="10155" max="10155" width="1.28515625" style="102" customWidth="1"/>
    <col min="10156" max="10157" width="24.5703125" style="102" customWidth="1"/>
    <col min="10158" max="10158" width="14.7109375" style="102" bestFit="1" customWidth="1"/>
    <col min="10159" max="10159" width="1.28515625" style="102" customWidth="1"/>
    <col min="10160" max="10160" width="12" style="102" bestFit="1" customWidth="1"/>
    <col min="10161" max="10162" width="12" style="102" customWidth="1"/>
    <col min="10163" max="10406" width="11.42578125" style="102"/>
    <col min="10407" max="10407" width="3.7109375" style="102" bestFit="1" customWidth="1"/>
    <col min="10408" max="10408" width="37.7109375" style="102" bestFit="1" customWidth="1"/>
    <col min="10409" max="10409" width="1.28515625" style="102" customWidth="1"/>
    <col min="10410" max="10410" width="13.28515625" style="102" bestFit="1" customWidth="1"/>
    <col min="10411" max="10411" width="1.28515625" style="102" customWidth="1"/>
    <col min="10412" max="10413" width="24.5703125" style="102" customWidth="1"/>
    <col min="10414" max="10414" width="14.7109375" style="102" bestFit="1" customWidth="1"/>
    <col min="10415" max="10415" width="1.28515625" style="102" customWidth="1"/>
    <col min="10416" max="10416" width="12" style="102" bestFit="1" customWidth="1"/>
    <col min="10417" max="10418" width="12" style="102" customWidth="1"/>
    <col min="10419" max="10662" width="11.42578125" style="102"/>
    <col min="10663" max="10663" width="3.7109375" style="102" bestFit="1" customWidth="1"/>
    <col min="10664" max="10664" width="37.7109375" style="102" bestFit="1" customWidth="1"/>
    <col min="10665" max="10665" width="1.28515625" style="102" customWidth="1"/>
    <col min="10666" max="10666" width="13.28515625" style="102" bestFit="1" customWidth="1"/>
    <col min="10667" max="10667" width="1.28515625" style="102" customWidth="1"/>
    <col min="10668" max="10669" width="24.5703125" style="102" customWidth="1"/>
    <col min="10670" max="10670" width="14.7109375" style="102" bestFit="1" customWidth="1"/>
    <col min="10671" max="10671" width="1.28515625" style="102" customWidth="1"/>
    <col min="10672" max="10672" width="12" style="102" bestFit="1" customWidth="1"/>
    <col min="10673" max="10674" width="12" style="102" customWidth="1"/>
    <col min="10675" max="10918" width="11.42578125" style="102"/>
    <col min="10919" max="10919" width="3.7109375" style="102" bestFit="1" customWidth="1"/>
    <col min="10920" max="10920" width="37.7109375" style="102" bestFit="1" customWidth="1"/>
    <col min="10921" max="10921" width="1.28515625" style="102" customWidth="1"/>
    <col min="10922" max="10922" width="13.28515625" style="102" bestFit="1" customWidth="1"/>
    <col min="10923" max="10923" width="1.28515625" style="102" customWidth="1"/>
    <col min="10924" max="10925" width="24.5703125" style="102" customWidth="1"/>
    <col min="10926" max="10926" width="14.7109375" style="102" bestFit="1" customWidth="1"/>
    <col min="10927" max="10927" width="1.28515625" style="102" customWidth="1"/>
    <col min="10928" max="10928" width="12" style="102" bestFit="1" customWidth="1"/>
    <col min="10929" max="10930" width="12" style="102" customWidth="1"/>
    <col min="10931" max="11174" width="11.42578125" style="102"/>
    <col min="11175" max="11175" width="3.7109375" style="102" bestFit="1" customWidth="1"/>
    <col min="11176" max="11176" width="37.7109375" style="102" bestFit="1" customWidth="1"/>
    <col min="11177" max="11177" width="1.28515625" style="102" customWidth="1"/>
    <col min="11178" max="11178" width="13.28515625" style="102" bestFit="1" customWidth="1"/>
    <col min="11179" max="11179" width="1.28515625" style="102" customWidth="1"/>
    <col min="11180" max="11181" width="24.5703125" style="102" customWidth="1"/>
    <col min="11182" max="11182" width="14.7109375" style="102" bestFit="1" customWidth="1"/>
    <col min="11183" max="11183" width="1.28515625" style="102" customWidth="1"/>
    <col min="11184" max="11184" width="12" style="102" bestFit="1" customWidth="1"/>
    <col min="11185" max="11186" width="12" style="102" customWidth="1"/>
    <col min="11187" max="11430" width="11.42578125" style="102"/>
    <col min="11431" max="11431" width="3.7109375" style="102" bestFit="1" customWidth="1"/>
    <col min="11432" max="11432" width="37.7109375" style="102" bestFit="1" customWidth="1"/>
    <col min="11433" max="11433" width="1.28515625" style="102" customWidth="1"/>
    <col min="11434" max="11434" width="13.28515625" style="102" bestFit="1" customWidth="1"/>
    <col min="11435" max="11435" width="1.28515625" style="102" customWidth="1"/>
    <col min="11436" max="11437" width="24.5703125" style="102" customWidth="1"/>
    <col min="11438" max="11438" width="14.7109375" style="102" bestFit="1" customWidth="1"/>
    <col min="11439" max="11439" width="1.28515625" style="102" customWidth="1"/>
    <col min="11440" max="11440" width="12" style="102" bestFit="1" customWidth="1"/>
    <col min="11441" max="11442" width="12" style="102" customWidth="1"/>
    <col min="11443" max="11686" width="11.42578125" style="102"/>
    <col min="11687" max="11687" width="3.7109375" style="102" bestFit="1" customWidth="1"/>
    <col min="11688" max="11688" width="37.7109375" style="102" bestFit="1" customWidth="1"/>
    <col min="11689" max="11689" width="1.28515625" style="102" customWidth="1"/>
    <col min="11690" max="11690" width="13.28515625" style="102" bestFit="1" customWidth="1"/>
    <col min="11691" max="11691" width="1.28515625" style="102" customWidth="1"/>
    <col min="11692" max="11693" width="24.5703125" style="102" customWidth="1"/>
    <col min="11694" max="11694" width="14.7109375" style="102" bestFit="1" customWidth="1"/>
    <col min="11695" max="11695" width="1.28515625" style="102" customWidth="1"/>
    <col min="11696" max="11696" width="12" style="102" bestFit="1" customWidth="1"/>
    <col min="11697" max="11698" width="12" style="102" customWidth="1"/>
    <col min="11699" max="11942" width="11.42578125" style="102"/>
    <col min="11943" max="11943" width="3.7109375" style="102" bestFit="1" customWidth="1"/>
    <col min="11944" max="11944" width="37.7109375" style="102" bestFit="1" customWidth="1"/>
    <col min="11945" max="11945" width="1.28515625" style="102" customWidth="1"/>
    <col min="11946" max="11946" width="13.28515625" style="102" bestFit="1" customWidth="1"/>
    <col min="11947" max="11947" width="1.28515625" style="102" customWidth="1"/>
    <col min="11948" max="11949" width="24.5703125" style="102" customWidth="1"/>
    <col min="11950" max="11950" width="14.7109375" style="102" bestFit="1" customWidth="1"/>
    <col min="11951" max="11951" width="1.28515625" style="102" customWidth="1"/>
    <col min="11952" max="11952" width="12" style="102" bestFit="1" customWidth="1"/>
    <col min="11953" max="11954" width="12" style="102" customWidth="1"/>
    <col min="11955" max="12198" width="11.42578125" style="102"/>
    <col min="12199" max="12199" width="3.7109375" style="102" bestFit="1" customWidth="1"/>
    <col min="12200" max="12200" width="37.7109375" style="102" bestFit="1" customWidth="1"/>
    <col min="12201" max="12201" width="1.28515625" style="102" customWidth="1"/>
    <col min="12202" max="12202" width="13.28515625" style="102" bestFit="1" customWidth="1"/>
    <col min="12203" max="12203" width="1.28515625" style="102" customWidth="1"/>
    <col min="12204" max="12205" width="24.5703125" style="102" customWidth="1"/>
    <col min="12206" max="12206" width="14.7109375" style="102" bestFit="1" customWidth="1"/>
    <col min="12207" max="12207" width="1.28515625" style="102" customWidth="1"/>
    <col min="12208" max="12208" width="12" style="102" bestFit="1" customWidth="1"/>
    <col min="12209" max="12210" width="12" style="102" customWidth="1"/>
    <col min="12211" max="12454" width="11.42578125" style="102"/>
    <col min="12455" max="12455" width="3.7109375" style="102" bestFit="1" customWidth="1"/>
    <col min="12456" max="12456" width="37.7109375" style="102" bestFit="1" customWidth="1"/>
    <col min="12457" max="12457" width="1.28515625" style="102" customWidth="1"/>
    <col min="12458" max="12458" width="13.28515625" style="102" bestFit="1" customWidth="1"/>
    <col min="12459" max="12459" width="1.28515625" style="102" customWidth="1"/>
    <col min="12460" max="12461" width="24.5703125" style="102" customWidth="1"/>
    <col min="12462" max="12462" width="14.7109375" style="102" bestFit="1" customWidth="1"/>
    <col min="12463" max="12463" width="1.28515625" style="102" customWidth="1"/>
    <col min="12464" max="12464" width="12" style="102" bestFit="1" customWidth="1"/>
    <col min="12465" max="12466" width="12" style="102" customWidth="1"/>
    <col min="12467" max="12710" width="11.42578125" style="102"/>
    <col min="12711" max="12711" width="3.7109375" style="102" bestFit="1" customWidth="1"/>
    <col min="12712" max="12712" width="37.7109375" style="102" bestFit="1" customWidth="1"/>
    <col min="12713" max="12713" width="1.28515625" style="102" customWidth="1"/>
    <col min="12714" max="12714" width="13.28515625" style="102" bestFit="1" customWidth="1"/>
    <col min="12715" max="12715" width="1.28515625" style="102" customWidth="1"/>
    <col min="12716" max="12717" width="24.5703125" style="102" customWidth="1"/>
    <col min="12718" max="12718" width="14.7109375" style="102" bestFit="1" customWidth="1"/>
    <col min="12719" max="12719" width="1.28515625" style="102" customWidth="1"/>
    <col min="12720" max="12720" width="12" style="102" bestFit="1" customWidth="1"/>
    <col min="12721" max="12722" width="12" style="102" customWidth="1"/>
    <col min="12723" max="12966" width="11.42578125" style="102"/>
    <col min="12967" max="12967" width="3.7109375" style="102" bestFit="1" customWidth="1"/>
    <col min="12968" max="12968" width="37.7109375" style="102" bestFit="1" customWidth="1"/>
    <col min="12969" max="12969" width="1.28515625" style="102" customWidth="1"/>
    <col min="12970" max="12970" width="13.28515625" style="102" bestFit="1" customWidth="1"/>
    <col min="12971" max="12971" width="1.28515625" style="102" customWidth="1"/>
    <col min="12972" max="12973" width="24.5703125" style="102" customWidth="1"/>
    <col min="12974" max="12974" width="14.7109375" style="102" bestFit="1" customWidth="1"/>
    <col min="12975" max="12975" width="1.28515625" style="102" customWidth="1"/>
    <col min="12976" max="12976" width="12" style="102" bestFit="1" customWidth="1"/>
    <col min="12977" max="12978" width="12" style="102" customWidth="1"/>
    <col min="12979" max="13222" width="11.42578125" style="102"/>
    <col min="13223" max="13223" width="3.7109375" style="102" bestFit="1" customWidth="1"/>
    <col min="13224" max="13224" width="37.7109375" style="102" bestFit="1" customWidth="1"/>
    <col min="13225" max="13225" width="1.28515625" style="102" customWidth="1"/>
    <col min="13226" max="13226" width="13.28515625" style="102" bestFit="1" customWidth="1"/>
    <col min="13227" max="13227" width="1.28515625" style="102" customWidth="1"/>
    <col min="13228" max="13229" width="24.5703125" style="102" customWidth="1"/>
    <col min="13230" max="13230" width="14.7109375" style="102" bestFit="1" customWidth="1"/>
    <col min="13231" max="13231" width="1.28515625" style="102" customWidth="1"/>
    <col min="13232" max="13232" width="12" style="102" bestFit="1" customWidth="1"/>
    <col min="13233" max="13234" width="12" style="102" customWidth="1"/>
    <col min="13235" max="13478" width="11.42578125" style="102"/>
    <col min="13479" max="13479" width="3.7109375" style="102" bestFit="1" customWidth="1"/>
    <col min="13480" max="13480" width="37.7109375" style="102" bestFit="1" customWidth="1"/>
    <col min="13481" max="13481" width="1.28515625" style="102" customWidth="1"/>
    <col min="13482" max="13482" width="13.28515625" style="102" bestFit="1" customWidth="1"/>
    <col min="13483" max="13483" width="1.28515625" style="102" customWidth="1"/>
    <col min="13484" max="13485" width="24.5703125" style="102" customWidth="1"/>
    <col min="13486" max="13486" width="14.7109375" style="102" bestFit="1" customWidth="1"/>
    <col min="13487" max="13487" width="1.28515625" style="102" customWidth="1"/>
    <col min="13488" max="13488" width="12" style="102" bestFit="1" customWidth="1"/>
    <col min="13489" max="13490" width="12" style="102" customWidth="1"/>
    <col min="13491" max="13734" width="11.42578125" style="102"/>
    <col min="13735" max="13735" width="3.7109375" style="102" bestFit="1" customWidth="1"/>
    <col min="13736" max="13736" width="37.7109375" style="102" bestFit="1" customWidth="1"/>
    <col min="13737" max="13737" width="1.28515625" style="102" customWidth="1"/>
    <col min="13738" max="13738" width="13.28515625" style="102" bestFit="1" customWidth="1"/>
    <col min="13739" max="13739" width="1.28515625" style="102" customWidth="1"/>
    <col min="13740" max="13741" width="24.5703125" style="102" customWidth="1"/>
    <col min="13742" max="13742" width="14.7109375" style="102" bestFit="1" customWidth="1"/>
    <col min="13743" max="13743" width="1.28515625" style="102" customWidth="1"/>
    <col min="13744" max="13744" width="12" style="102" bestFit="1" customWidth="1"/>
    <col min="13745" max="13746" width="12" style="102" customWidth="1"/>
    <col min="13747" max="13990" width="11.42578125" style="102"/>
    <col min="13991" max="13991" width="3.7109375" style="102" bestFit="1" customWidth="1"/>
    <col min="13992" max="13992" width="37.7109375" style="102" bestFit="1" customWidth="1"/>
    <col min="13993" max="13993" width="1.28515625" style="102" customWidth="1"/>
    <col min="13994" max="13994" width="13.28515625" style="102" bestFit="1" customWidth="1"/>
    <col min="13995" max="13995" width="1.28515625" style="102" customWidth="1"/>
    <col min="13996" max="13997" width="24.5703125" style="102" customWidth="1"/>
    <col min="13998" max="13998" width="14.7109375" style="102" bestFit="1" customWidth="1"/>
    <col min="13999" max="13999" width="1.28515625" style="102" customWidth="1"/>
    <col min="14000" max="14000" width="12" style="102" bestFit="1" customWidth="1"/>
    <col min="14001" max="14002" width="12" style="102" customWidth="1"/>
    <col min="14003" max="14246" width="11.42578125" style="102"/>
    <col min="14247" max="14247" width="3.7109375" style="102" bestFit="1" customWidth="1"/>
    <col min="14248" max="14248" width="37.7109375" style="102" bestFit="1" customWidth="1"/>
    <col min="14249" max="14249" width="1.28515625" style="102" customWidth="1"/>
    <col min="14250" max="14250" width="13.28515625" style="102" bestFit="1" customWidth="1"/>
    <col min="14251" max="14251" width="1.28515625" style="102" customWidth="1"/>
    <col min="14252" max="14253" width="24.5703125" style="102" customWidth="1"/>
    <col min="14254" max="14254" width="14.7109375" style="102" bestFit="1" customWidth="1"/>
    <col min="14255" max="14255" width="1.28515625" style="102" customWidth="1"/>
    <col min="14256" max="14256" width="12" style="102" bestFit="1" customWidth="1"/>
    <col min="14257" max="14258" width="12" style="102" customWidth="1"/>
    <col min="14259" max="14502" width="11.42578125" style="102"/>
    <col min="14503" max="14503" width="3.7109375" style="102" bestFit="1" customWidth="1"/>
    <col min="14504" max="14504" width="37.7109375" style="102" bestFit="1" customWidth="1"/>
    <col min="14505" max="14505" width="1.28515625" style="102" customWidth="1"/>
    <col min="14506" max="14506" width="13.28515625" style="102" bestFit="1" customWidth="1"/>
    <col min="14507" max="14507" width="1.28515625" style="102" customWidth="1"/>
    <col min="14508" max="14509" width="24.5703125" style="102" customWidth="1"/>
    <col min="14510" max="14510" width="14.7109375" style="102" bestFit="1" customWidth="1"/>
    <col min="14511" max="14511" width="1.28515625" style="102" customWidth="1"/>
    <col min="14512" max="14512" width="12" style="102" bestFit="1" customWidth="1"/>
    <col min="14513" max="14514" width="12" style="102" customWidth="1"/>
    <col min="14515" max="14758" width="11.42578125" style="102"/>
    <col min="14759" max="14759" width="3.7109375" style="102" bestFit="1" customWidth="1"/>
    <col min="14760" max="14760" width="37.7109375" style="102" bestFit="1" customWidth="1"/>
    <col min="14761" max="14761" width="1.28515625" style="102" customWidth="1"/>
    <col min="14762" max="14762" width="13.28515625" style="102" bestFit="1" customWidth="1"/>
    <col min="14763" max="14763" width="1.28515625" style="102" customWidth="1"/>
    <col min="14764" max="14765" width="24.5703125" style="102" customWidth="1"/>
    <col min="14766" max="14766" width="14.7109375" style="102" bestFit="1" customWidth="1"/>
    <col min="14767" max="14767" width="1.28515625" style="102" customWidth="1"/>
    <col min="14768" max="14768" width="12" style="102" bestFit="1" customWidth="1"/>
    <col min="14769" max="14770" width="12" style="102" customWidth="1"/>
    <col min="14771" max="15014" width="11.42578125" style="102"/>
    <col min="15015" max="15015" width="3.7109375" style="102" bestFit="1" customWidth="1"/>
    <col min="15016" max="15016" width="37.7109375" style="102" bestFit="1" customWidth="1"/>
    <col min="15017" max="15017" width="1.28515625" style="102" customWidth="1"/>
    <col min="15018" max="15018" width="13.28515625" style="102" bestFit="1" customWidth="1"/>
    <col min="15019" max="15019" width="1.28515625" style="102" customWidth="1"/>
    <col min="15020" max="15021" width="24.5703125" style="102" customWidth="1"/>
    <col min="15022" max="15022" width="14.7109375" style="102" bestFit="1" customWidth="1"/>
    <col min="15023" max="15023" width="1.28515625" style="102" customWidth="1"/>
    <col min="15024" max="15024" width="12" style="102" bestFit="1" customWidth="1"/>
    <col min="15025" max="15026" width="12" style="102" customWidth="1"/>
    <col min="15027" max="15270" width="11.42578125" style="102"/>
    <col min="15271" max="15271" width="3.7109375" style="102" bestFit="1" customWidth="1"/>
    <col min="15272" max="15272" width="37.7109375" style="102" bestFit="1" customWidth="1"/>
    <col min="15273" max="15273" width="1.28515625" style="102" customWidth="1"/>
    <col min="15274" max="15274" width="13.28515625" style="102" bestFit="1" customWidth="1"/>
    <col min="15275" max="15275" width="1.28515625" style="102" customWidth="1"/>
    <col min="15276" max="15277" width="24.5703125" style="102" customWidth="1"/>
    <col min="15278" max="15278" width="14.7109375" style="102" bestFit="1" customWidth="1"/>
    <col min="15279" max="15279" width="1.28515625" style="102" customWidth="1"/>
    <col min="15280" max="15280" width="12" style="102" bestFit="1" customWidth="1"/>
    <col min="15281" max="15282" width="12" style="102" customWidth="1"/>
    <col min="15283" max="15526" width="11.42578125" style="102"/>
    <col min="15527" max="15527" width="3.7109375" style="102" bestFit="1" customWidth="1"/>
    <col min="15528" max="15528" width="37.7109375" style="102" bestFit="1" customWidth="1"/>
    <col min="15529" max="15529" width="1.28515625" style="102" customWidth="1"/>
    <col min="15530" max="15530" width="13.28515625" style="102" bestFit="1" customWidth="1"/>
    <col min="15531" max="15531" width="1.28515625" style="102" customWidth="1"/>
    <col min="15532" max="15533" width="24.5703125" style="102" customWidth="1"/>
    <col min="15534" max="15534" width="14.7109375" style="102" bestFit="1" customWidth="1"/>
    <col min="15535" max="15535" width="1.28515625" style="102" customWidth="1"/>
    <col min="15536" max="15536" width="12" style="102" bestFit="1" customWidth="1"/>
    <col min="15537" max="15538" width="12" style="102" customWidth="1"/>
    <col min="15539" max="15782" width="11.42578125" style="102"/>
    <col min="15783" max="15783" width="3.7109375" style="102" bestFit="1" customWidth="1"/>
    <col min="15784" max="15784" width="37.7109375" style="102" bestFit="1" customWidth="1"/>
    <col min="15785" max="15785" width="1.28515625" style="102" customWidth="1"/>
    <col min="15786" max="15786" width="13.28515625" style="102" bestFit="1" customWidth="1"/>
    <col min="15787" max="15787" width="1.28515625" style="102" customWidth="1"/>
    <col min="15788" max="15789" width="24.5703125" style="102" customWidth="1"/>
    <col min="15790" max="15790" width="14.7109375" style="102" bestFit="1" customWidth="1"/>
    <col min="15791" max="15791" width="1.28515625" style="102" customWidth="1"/>
    <col min="15792" max="15792" width="12" style="102" bestFit="1" customWidth="1"/>
    <col min="15793" max="15794" width="12" style="102" customWidth="1"/>
    <col min="15795" max="16038" width="11.42578125" style="102"/>
    <col min="16039" max="16039" width="3.7109375" style="102" bestFit="1" customWidth="1"/>
    <col min="16040" max="16040" width="37.7109375" style="102" bestFit="1" customWidth="1"/>
    <col min="16041" max="16041" width="1.28515625" style="102" customWidth="1"/>
    <col min="16042" max="16042" width="13.28515625" style="102" bestFit="1" customWidth="1"/>
    <col min="16043" max="16043" width="1.28515625" style="102" customWidth="1"/>
    <col min="16044" max="16045" width="24.5703125" style="102" customWidth="1"/>
    <col min="16046" max="16046" width="14.7109375" style="102" bestFit="1" customWidth="1"/>
    <col min="16047" max="16047" width="1.28515625" style="102" customWidth="1"/>
    <col min="16048" max="16048" width="12" style="102" bestFit="1" customWidth="1"/>
    <col min="16049" max="16050" width="12" style="102" customWidth="1"/>
    <col min="16051" max="16264" width="11.42578125" style="102"/>
    <col min="16265" max="16384" width="14.7109375" style="102" customWidth="1"/>
  </cols>
  <sheetData>
    <row r="1" spans="1:12" s="75" customFormat="1" ht="47.25" customHeight="1" x14ac:dyDescent="0.25">
      <c r="A1" s="74"/>
      <c r="C1" s="76"/>
      <c r="D1" s="160" t="str">
        <f>+'LPF 01-2021'!F2</f>
        <v>PRECIOS SUGERIDOS DE VENTA FLEETSALE N° 1 - 2021</v>
      </c>
      <c r="E1" s="160"/>
      <c r="F1" s="160"/>
      <c r="G1" s="160"/>
      <c r="H1" s="160"/>
      <c r="I1" s="160"/>
    </row>
    <row r="2" spans="1:12" s="82" customFormat="1" ht="21" x14ac:dyDescent="0.25">
      <c r="A2" s="77"/>
      <c r="B2" s="78"/>
      <c r="C2" s="79"/>
      <c r="D2" s="80" t="str">
        <f>+'LPF 01-2021'!G3</f>
        <v>Vigencia: desde 26 de Abril de 2020</v>
      </c>
      <c r="E2" s="80"/>
      <c r="F2" s="80"/>
      <c r="G2" s="80"/>
      <c r="H2" s="80"/>
      <c r="I2" s="80"/>
      <c r="J2" s="81"/>
    </row>
    <row r="3" spans="1:12" s="82" customFormat="1" ht="33.950000000000003" customHeight="1" x14ac:dyDescent="0.25">
      <c r="A3" s="77"/>
      <c r="B3" s="83"/>
      <c r="C3" s="84"/>
      <c r="D3" s="83"/>
      <c r="E3" s="84"/>
      <c r="F3" s="83"/>
      <c r="G3" s="84"/>
      <c r="H3" s="84"/>
      <c r="I3" s="83"/>
      <c r="J3" s="85"/>
    </row>
    <row r="4" spans="1:12" s="82" customFormat="1" ht="34.5" customHeight="1" x14ac:dyDescent="0.25">
      <c r="A4" s="77"/>
      <c r="B4" s="86"/>
      <c r="C4" s="87"/>
      <c r="D4" s="88"/>
      <c r="E4" s="83"/>
      <c r="F4" s="88"/>
      <c r="G4" s="83"/>
      <c r="H4" s="83"/>
      <c r="I4" s="83"/>
      <c r="J4" s="161" t="s">
        <v>7</v>
      </c>
      <c r="K4" s="161" t="s">
        <v>8</v>
      </c>
      <c r="L4" s="161" t="s">
        <v>9</v>
      </c>
    </row>
    <row r="5" spans="1:12" s="82" customFormat="1" ht="36" customHeight="1" x14ac:dyDescent="0.25">
      <c r="A5" s="77"/>
      <c r="B5" s="89" t="s">
        <v>4</v>
      </c>
      <c r="C5" s="90"/>
      <c r="D5" s="91" t="s">
        <v>110</v>
      </c>
      <c r="E5" s="92"/>
      <c r="F5" s="93" t="s">
        <v>111</v>
      </c>
      <c r="G5" s="92"/>
      <c r="H5" s="94" t="s">
        <v>112</v>
      </c>
      <c r="J5" s="161"/>
      <c r="K5" s="161"/>
      <c r="L5" s="161"/>
    </row>
    <row r="6" spans="1:12" ht="15" customHeight="1" x14ac:dyDescent="0.25">
      <c r="A6" s="95"/>
      <c r="B6" s="95"/>
      <c r="C6" s="96"/>
      <c r="D6" s="97"/>
      <c r="E6" s="98"/>
      <c r="F6" s="95"/>
      <c r="G6" s="99"/>
      <c r="H6" s="98"/>
      <c r="I6" s="100"/>
      <c r="J6" s="101"/>
      <c r="K6" s="101"/>
      <c r="L6" s="101"/>
    </row>
    <row r="7" spans="1:12" ht="15" customHeight="1" x14ac:dyDescent="0.25">
      <c r="A7" s="95"/>
      <c r="B7" s="103" t="s">
        <v>73</v>
      </c>
      <c r="C7" s="104"/>
      <c r="D7" s="91"/>
      <c r="E7" s="105"/>
      <c r="F7" s="106"/>
      <c r="G7" s="99"/>
      <c r="H7" s="107"/>
      <c r="I7" s="100"/>
      <c r="J7" s="107"/>
      <c r="K7" s="107"/>
      <c r="L7" s="107"/>
    </row>
    <row r="8" spans="1:12" ht="15" customHeight="1" x14ac:dyDescent="0.25">
      <c r="A8" s="108">
        <v>1</v>
      </c>
      <c r="B8" s="151" t="s">
        <v>74</v>
      </c>
      <c r="C8" s="109"/>
      <c r="D8" s="110">
        <f>+VLOOKUP(B8,'LPF 01-2021'!$B$10:$X$34,23,0)</f>
        <v>10990000</v>
      </c>
      <c r="E8" s="105"/>
      <c r="F8" s="110">
        <v>600000</v>
      </c>
      <c r="G8" s="99"/>
      <c r="H8" s="111">
        <f t="shared" ref="H8:H9" si="0">D8-F8</f>
        <v>10390000</v>
      </c>
      <c r="I8" s="100"/>
      <c r="J8" s="152">
        <f t="shared" ref="J8:J9" si="1">H8*(1-L8)</f>
        <v>9870500</v>
      </c>
      <c r="K8" s="153">
        <v>0.04</v>
      </c>
      <c r="L8" s="153">
        <v>0.05</v>
      </c>
    </row>
    <row r="9" spans="1:12" ht="15" customHeight="1" x14ac:dyDescent="0.25">
      <c r="A9" s="108">
        <v>2</v>
      </c>
      <c r="B9" s="151" t="s">
        <v>77</v>
      </c>
      <c r="C9" s="109"/>
      <c r="D9" s="110">
        <f>+VLOOKUP(B9,'LPF 01-2021'!$B$10:$X$34,23,0)</f>
        <v>11790000</v>
      </c>
      <c r="E9" s="105"/>
      <c r="F9" s="110">
        <v>600000</v>
      </c>
      <c r="G9" s="99"/>
      <c r="H9" s="111">
        <f t="shared" si="0"/>
        <v>11190000</v>
      </c>
      <c r="I9" s="100"/>
      <c r="J9" s="152">
        <f t="shared" si="1"/>
        <v>10630500</v>
      </c>
      <c r="K9" s="153">
        <v>0.04</v>
      </c>
      <c r="L9" s="153">
        <v>0.05</v>
      </c>
    </row>
    <row r="10" spans="1:12" ht="15" customHeight="1" x14ac:dyDescent="0.25">
      <c r="A10" s="147"/>
      <c r="B10" s="148"/>
      <c r="C10" s="109"/>
      <c r="D10" s="149"/>
      <c r="E10" s="105"/>
      <c r="F10" s="149"/>
      <c r="G10" s="99"/>
      <c r="H10" s="149"/>
      <c r="I10" s="100"/>
      <c r="J10" s="149"/>
      <c r="K10" s="150"/>
      <c r="L10" s="150"/>
    </row>
    <row r="11" spans="1:12" ht="15" customHeight="1" x14ac:dyDescent="0.25">
      <c r="A11" s="147"/>
      <c r="B11" s="103" t="s">
        <v>78</v>
      </c>
      <c r="C11" s="104"/>
      <c r="D11" s="91"/>
      <c r="E11" s="105"/>
      <c r="F11" s="106"/>
      <c r="G11" s="99"/>
      <c r="H11" s="107"/>
      <c r="I11" s="100"/>
      <c r="J11" s="107"/>
      <c r="K11" s="107"/>
      <c r="L11" s="107"/>
    </row>
    <row r="12" spans="1:12" ht="15" customHeight="1" x14ac:dyDescent="0.25">
      <c r="A12" s="108">
        <v>3</v>
      </c>
      <c r="B12" s="151" t="s">
        <v>79</v>
      </c>
      <c r="C12" s="109"/>
      <c r="D12" s="110">
        <f>+VLOOKUP(B12,'LPF 01-2021'!$B$10:$X$34,23,0)</f>
        <v>12190000</v>
      </c>
      <c r="E12" s="105"/>
      <c r="F12" s="110">
        <v>600000</v>
      </c>
      <c r="G12" s="99"/>
      <c r="H12" s="111">
        <f t="shared" ref="H12:H14" si="2">D12-F12</f>
        <v>11590000</v>
      </c>
      <c r="I12" s="100"/>
      <c r="J12" s="152">
        <f t="shared" ref="J12:J14" si="3">H12*(1-L12)</f>
        <v>11010500</v>
      </c>
      <c r="K12" s="153">
        <v>0.04</v>
      </c>
      <c r="L12" s="153">
        <v>0.05</v>
      </c>
    </row>
    <row r="13" spans="1:12" ht="15" customHeight="1" x14ac:dyDescent="0.25">
      <c r="A13" s="108">
        <v>4</v>
      </c>
      <c r="B13" s="151" t="s">
        <v>82</v>
      </c>
      <c r="C13" s="109"/>
      <c r="D13" s="110">
        <f>+VLOOKUP(B13,'LPF 01-2021'!$B$10:$X$34,23,0)</f>
        <v>13190000</v>
      </c>
      <c r="E13" s="105"/>
      <c r="F13" s="110">
        <v>600000</v>
      </c>
      <c r="G13" s="99"/>
      <c r="H13" s="111">
        <f t="shared" si="2"/>
        <v>12590000</v>
      </c>
      <c r="I13" s="100"/>
      <c r="J13" s="152">
        <f t="shared" si="3"/>
        <v>11960500</v>
      </c>
      <c r="K13" s="153">
        <v>0.04</v>
      </c>
      <c r="L13" s="153">
        <v>0.05</v>
      </c>
    </row>
    <row r="14" spans="1:12" ht="15" customHeight="1" x14ac:dyDescent="0.25">
      <c r="A14" s="108">
        <v>5</v>
      </c>
      <c r="B14" s="151" t="s">
        <v>84</v>
      </c>
      <c r="C14" s="109"/>
      <c r="D14" s="110">
        <f>+VLOOKUP(B14,'LPF 01-2021'!$B$10:$X$34,23,0)</f>
        <v>14390000</v>
      </c>
      <c r="E14" s="105"/>
      <c r="F14" s="110">
        <v>600000</v>
      </c>
      <c r="G14" s="99"/>
      <c r="H14" s="111">
        <f t="shared" si="2"/>
        <v>13790000</v>
      </c>
      <c r="I14" s="100"/>
      <c r="J14" s="152">
        <f t="shared" si="3"/>
        <v>13100500</v>
      </c>
      <c r="K14" s="153">
        <v>0.04</v>
      </c>
      <c r="L14" s="153">
        <v>0.05</v>
      </c>
    </row>
    <row r="15" spans="1:12" ht="15" customHeight="1" x14ac:dyDescent="0.25">
      <c r="A15" s="112"/>
      <c r="B15" s="116"/>
      <c r="C15" s="109"/>
      <c r="D15" s="115"/>
      <c r="E15" s="105"/>
      <c r="F15" s="115"/>
      <c r="G15" s="99"/>
      <c r="H15" s="115"/>
      <c r="I15" s="100"/>
      <c r="J15" s="115"/>
      <c r="K15" s="115"/>
      <c r="L15" s="115"/>
    </row>
    <row r="16" spans="1:12" ht="15" customHeight="1" x14ac:dyDescent="0.25">
      <c r="A16" s="112"/>
      <c r="B16" s="103" t="s">
        <v>120</v>
      </c>
      <c r="C16" s="104"/>
      <c r="D16" s="91"/>
      <c r="E16" s="105"/>
      <c r="F16" s="106"/>
      <c r="G16" s="99"/>
      <c r="H16" s="107"/>
      <c r="I16" s="100"/>
      <c r="J16" s="107"/>
      <c r="K16" s="107"/>
      <c r="L16" s="107"/>
    </row>
    <row r="17" spans="1:12" ht="15" customHeight="1" x14ac:dyDescent="0.25">
      <c r="A17" s="108">
        <v>6</v>
      </c>
      <c r="B17" s="151" t="s">
        <v>11</v>
      </c>
      <c r="C17" s="109" t="s">
        <v>113</v>
      </c>
      <c r="D17" s="110">
        <f>+VLOOKUP(B17,'LPF 01-2021'!$B$10:$X$34,23,0)</f>
        <v>13554100</v>
      </c>
      <c r="E17" s="105"/>
      <c r="F17" s="110">
        <v>238000</v>
      </c>
      <c r="G17" s="99"/>
      <c r="H17" s="111">
        <f t="shared" ref="H17:H22" si="4">D17-F17</f>
        <v>13316100</v>
      </c>
      <c r="I17" s="100"/>
      <c r="J17" s="152">
        <f>H17*(1-L17)</f>
        <v>12650295</v>
      </c>
      <c r="K17" s="153">
        <v>0.04</v>
      </c>
      <c r="L17" s="153">
        <v>5.0000000000000044E-2</v>
      </c>
    </row>
    <row r="18" spans="1:12" ht="15" customHeight="1" x14ac:dyDescent="0.25">
      <c r="A18" s="108">
        <v>7</v>
      </c>
      <c r="B18" s="151" t="s">
        <v>35</v>
      </c>
      <c r="C18" s="109"/>
      <c r="D18" s="110">
        <f>+VLOOKUP(B18,'LPF 01-2021'!$B$10:$X$34,23,0)</f>
        <v>16767100</v>
      </c>
      <c r="E18" s="105"/>
      <c r="F18" s="110">
        <v>238000</v>
      </c>
      <c r="G18" s="99"/>
      <c r="H18" s="111">
        <f t="shared" si="4"/>
        <v>16529100</v>
      </c>
      <c r="I18" s="100"/>
      <c r="J18" s="152">
        <f t="shared" ref="J18:J22" si="5">H18*(1-L18)</f>
        <v>15702645</v>
      </c>
      <c r="K18" s="153">
        <v>0.04</v>
      </c>
      <c r="L18" s="153">
        <v>5.0000000000000044E-2</v>
      </c>
    </row>
    <row r="19" spans="1:12" ht="15" customHeight="1" x14ac:dyDescent="0.25">
      <c r="A19" s="108">
        <v>8</v>
      </c>
      <c r="B19" s="151" t="s">
        <v>36</v>
      </c>
      <c r="C19" s="109"/>
      <c r="D19" s="110">
        <f>+VLOOKUP(B19,'LPF 01-2021'!$B$10:$X$34,23,0)</f>
        <v>13673100</v>
      </c>
      <c r="E19" s="105"/>
      <c r="F19" s="110">
        <v>238000</v>
      </c>
      <c r="G19" s="99"/>
      <c r="H19" s="111">
        <f t="shared" si="4"/>
        <v>13435100</v>
      </c>
      <c r="I19" s="100"/>
      <c r="J19" s="152">
        <f t="shared" si="5"/>
        <v>12763345</v>
      </c>
      <c r="K19" s="153">
        <v>0.04</v>
      </c>
      <c r="L19" s="153">
        <v>5.0000000000000044E-2</v>
      </c>
    </row>
    <row r="20" spans="1:12" ht="15" customHeight="1" x14ac:dyDescent="0.25">
      <c r="A20" s="108">
        <v>9</v>
      </c>
      <c r="B20" s="151" t="s">
        <v>37</v>
      </c>
      <c r="C20" s="109"/>
      <c r="D20" s="110">
        <f>+VLOOKUP(B20,'LPF 01-2021'!$B$10:$X$34,23,0)</f>
        <v>14625100</v>
      </c>
      <c r="E20" s="105"/>
      <c r="F20" s="110">
        <v>238000</v>
      </c>
      <c r="G20" s="99"/>
      <c r="H20" s="111">
        <f t="shared" si="4"/>
        <v>14387100</v>
      </c>
      <c r="I20" s="100"/>
      <c r="J20" s="152">
        <f t="shared" si="5"/>
        <v>13667745</v>
      </c>
      <c r="K20" s="153">
        <v>0.04</v>
      </c>
      <c r="L20" s="153">
        <v>5.0000000000000044E-2</v>
      </c>
    </row>
    <row r="21" spans="1:12" ht="15" customHeight="1" x14ac:dyDescent="0.25">
      <c r="A21" s="108">
        <v>10</v>
      </c>
      <c r="B21" s="151" t="s">
        <v>38</v>
      </c>
      <c r="C21" s="109"/>
      <c r="D21" s="110">
        <f>+VLOOKUP(B21,'LPF 01-2021'!$B$10:$X$34,23,0)</f>
        <v>15815100</v>
      </c>
      <c r="E21" s="105"/>
      <c r="F21" s="110">
        <v>238000</v>
      </c>
      <c r="G21" s="99"/>
      <c r="H21" s="111">
        <f t="shared" si="4"/>
        <v>15577100</v>
      </c>
      <c r="I21" s="100"/>
      <c r="J21" s="152">
        <f t="shared" si="5"/>
        <v>14798245</v>
      </c>
      <c r="K21" s="153">
        <v>0.04</v>
      </c>
      <c r="L21" s="153">
        <v>5.0000000000000044E-2</v>
      </c>
    </row>
    <row r="22" spans="1:12" ht="15" customHeight="1" x14ac:dyDescent="0.25">
      <c r="A22" s="108">
        <v>11</v>
      </c>
      <c r="B22" s="151" t="s">
        <v>39</v>
      </c>
      <c r="C22" s="109"/>
      <c r="D22" s="110">
        <f>+VLOOKUP(B22,'LPF 01-2021'!$B$10:$X$34,23,0)</f>
        <v>16767100</v>
      </c>
      <c r="E22" s="105"/>
      <c r="F22" s="110">
        <v>238000</v>
      </c>
      <c r="G22" s="99"/>
      <c r="H22" s="111">
        <f t="shared" si="4"/>
        <v>16529100</v>
      </c>
      <c r="I22" s="100"/>
      <c r="J22" s="152">
        <f t="shared" si="5"/>
        <v>15702645</v>
      </c>
      <c r="K22" s="153">
        <v>0.04</v>
      </c>
      <c r="L22" s="153">
        <v>5.0000000000000044E-2</v>
      </c>
    </row>
    <row r="23" spans="1:12" ht="15" customHeight="1" x14ac:dyDescent="0.25">
      <c r="B23" s="116"/>
      <c r="C23" s="118" t="s">
        <v>114</v>
      </c>
      <c r="D23" s="115"/>
      <c r="E23" s="105"/>
      <c r="F23" s="115"/>
      <c r="H23" s="115"/>
      <c r="J23" s="115"/>
      <c r="K23" s="115"/>
      <c r="L23" s="115"/>
    </row>
    <row r="24" spans="1:12" ht="15" customHeight="1" x14ac:dyDescent="0.25">
      <c r="B24" s="103" t="s">
        <v>99</v>
      </c>
      <c r="C24" s="104"/>
      <c r="D24" s="91"/>
      <c r="E24" s="105"/>
      <c r="F24" s="106"/>
      <c r="G24" s="99"/>
      <c r="H24" s="107"/>
      <c r="I24" s="100"/>
      <c r="J24" s="107"/>
      <c r="K24" s="107"/>
      <c r="L24" s="107"/>
    </row>
    <row r="25" spans="1:12" ht="15" customHeight="1" x14ac:dyDescent="0.25">
      <c r="A25" s="108">
        <v>12</v>
      </c>
      <c r="B25" s="151" t="s">
        <v>136</v>
      </c>
      <c r="C25" s="109" t="s">
        <v>115</v>
      </c>
      <c r="D25" s="110">
        <f>+VLOOKUP(B25,'LPF 01-2021'!$B$10:$X$34,23,0)</f>
        <v>15490000</v>
      </c>
      <c r="E25" s="105"/>
      <c r="F25" s="110">
        <v>100000</v>
      </c>
      <c r="G25" s="99"/>
      <c r="H25" s="111">
        <f t="shared" ref="H25:H26" si="6">D25-F25</f>
        <v>15390000</v>
      </c>
      <c r="I25" s="100"/>
      <c r="J25" s="152">
        <f t="shared" ref="J25:J26" si="7">H25*(1-L25)</f>
        <v>14620500</v>
      </c>
      <c r="K25" s="153">
        <v>0.04</v>
      </c>
      <c r="L25" s="153">
        <v>5.0000000000000044E-2</v>
      </c>
    </row>
    <row r="26" spans="1:12" ht="15" customHeight="1" x14ac:dyDescent="0.25">
      <c r="A26" s="108">
        <v>13</v>
      </c>
      <c r="B26" s="151" t="s">
        <v>137</v>
      </c>
      <c r="C26" s="109" t="s">
        <v>116</v>
      </c>
      <c r="D26" s="110">
        <f>+VLOOKUP(B26,'LPF 01-2021'!$B$10:$X$34,23,0)</f>
        <v>17590000</v>
      </c>
      <c r="E26" s="105"/>
      <c r="F26" s="110">
        <v>0</v>
      </c>
      <c r="G26" s="99"/>
      <c r="H26" s="111">
        <f t="shared" si="6"/>
        <v>17590000</v>
      </c>
      <c r="I26" s="100"/>
      <c r="J26" s="152">
        <f t="shared" si="7"/>
        <v>16710500</v>
      </c>
      <c r="K26" s="153">
        <v>0.04</v>
      </c>
      <c r="L26" s="153">
        <v>5.0000000000000044E-2</v>
      </c>
    </row>
    <row r="27" spans="1:12" ht="15" customHeight="1" x14ac:dyDescent="0.25">
      <c r="A27" s="108">
        <v>14</v>
      </c>
      <c r="B27" s="151" t="s">
        <v>138</v>
      </c>
      <c r="C27" s="109"/>
      <c r="D27" s="110">
        <f>+VLOOKUP(B27,'LPF 01-2021'!$B$10:$X$34,23,0)</f>
        <v>18590000</v>
      </c>
      <c r="E27" s="105"/>
      <c r="F27" s="110">
        <v>0</v>
      </c>
      <c r="G27" s="99"/>
      <c r="H27" s="111">
        <f>D27-F27</f>
        <v>18590000</v>
      </c>
      <c r="I27" s="100"/>
      <c r="J27" s="152">
        <f t="shared" ref="J27" si="8">H27*(1-L27)</f>
        <v>17660500</v>
      </c>
      <c r="K27" s="153">
        <v>0.04</v>
      </c>
      <c r="L27" s="153">
        <v>5.0000000000000044E-2</v>
      </c>
    </row>
    <row r="28" spans="1:12" ht="15" customHeight="1" x14ac:dyDescent="0.25">
      <c r="B28" s="116"/>
      <c r="C28" s="118" t="s">
        <v>117</v>
      </c>
      <c r="D28" s="115"/>
      <c r="E28" s="105"/>
      <c r="F28" s="115"/>
      <c r="H28" s="115"/>
      <c r="J28" s="115"/>
      <c r="K28" s="115"/>
      <c r="L28" s="115"/>
    </row>
    <row r="29" spans="1:12" ht="15" customHeight="1" x14ac:dyDescent="0.25">
      <c r="A29" s="113"/>
      <c r="B29" s="103" t="s">
        <v>101</v>
      </c>
      <c r="C29" s="104"/>
      <c r="D29" s="91"/>
      <c r="E29" s="105"/>
      <c r="F29" s="106"/>
      <c r="G29" s="99"/>
      <c r="H29" s="107"/>
      <c r="I29" s="100"/>
      <c r="J29" s="107"/>
      <c r="K29" s="107"/>
      <c r="L29" s="107"/>
    </row>
    <row r="30" spans="1:12" ht="15" customHeight="1" x14ac:dyDescent="0.25">
      <c r="A30" s="108">
        <v>15</v>
      </c>
      <c r="B30" s="151" t="s">
        <v>19</v>
      </c>
      <c r="C30" s="109"/>
      <c r="D30" s="110">
        <f>+VLOOKUP(B30,'LPF 01-2021'!$B$10:$X$34,23,0)</f>
        <v>7590000</v>
      </c>
      <c r="E30" s="105"/>
      <c r="F30" s="110">
        <v>0</v>
      </c>
      <c r="G30" s="99"/>
      <c r="H30" s="111">
        <f t="shared" ref="H30:H31" si="9">D30-F30</f>
        <v>7590000</v>
      </c>
      <c r="I30" s="100"/>
      <c r="J30" s="152">
        <f t="shared" ref="J30:J31" si="10">H30*(1-L30)</f>
        <v>7210500</v>
      </c>
      <c r="K30" s="153">
        <v>0.04</v>
      </c>
      <c r="L30" s="153">
        <v>0.05</v>
      </c>
    </row>
    <row r="31" spans="1:12" ht="15" customHeight="1" x14ac:dyDescent="0.25">
      <c r="A31" s="108">
        <v>16</v>
      </c>
      <c r="B31" s="151" t="s">
        <v>20</v>
      </c>
      <c r="C31" s="109" t="s">
        <v>118</v>
      </c>
      <c r="D31" s="110">
        <f>+VLOOKUP(B31,'LPF 01-2021'!$B$10:$X$34,23,0)</f>
        <v>8290000</v>
      </c>
      <c r="E31" s="105"/>
      <c r="F31" s="110">
        <v>0</v>
      </c>
      <c r="G31" s="99"/>
      <c r="H31" s="111">
        <f t="shared" si="9"/>
        <v>8290000</v>
      </c>
      <c r="I31" s="100"/>
      <c r="J31" s="152">
        <f t="shared" si="10"/>
        <v>7875500</v>
      </c>
      <c r="K31" s="153">
        <v>0.04</v>
      </c>
      <c r="L31" s="153">
        <v>0.05</v>
      </c>
    </row>
    <row r="32" spans="1:12" ht="15" customHeight="1" x14ac:dyDescent="0.25">
      <c r="A32" s="108">
        <v>17</v>
      </c>
      <c r="B32" s="151" t="s">
        <v>34</v>
      </c>
      <c r="C32" s="109"/>
      <c r="D32" s="110">
        <f>+VLOOKUP(B32,'LPF 01-2021'!$B$10:$X$34,23,0)</f>
        <v>8790000</v>
      </c>
      <c r="E32" s="105"/>
      <c r="F32" s="110">
        <v>0</v>
      </c>
      <c r="G32" s="99"/>
      <c r="H32" s="111">
        <f>D32-F32</f>
        <v>8790000</v>
      </c>
      <c r="I32" s="100"/>
      <c r="J32" s="152">
        <f t="shared" ref="J32" si="11">H32*(1-L32)</f>
        <v>8350500</v>
      </c>
      <c r="K32" s="153">
        <v>0.04</v>
      </c>
      <c r="L32" s="153">
        <v>5.0000000000000044E-2</v>
      </c>
    </row>
    <row r="33" spans="1:12" ht="15" customHeight="1" x14ac:dyDescent="0.25">
      <c r="B33" s="114"/>
      <c r="C33" s="118" t="s">
        <v>119</v>
      </c>
      <c r="D33" s="115"/>
      <c r="E33" s="105"/>
      <c r="F33" s="115"/>
      <c r="H33" s="115"/>
      <c r="J33" s="115"/>
      <c r="K33" s="115"/>
      <c r="L33" s="115"/>
    </row>
    <row r="34" spans="1:12" ht="15" customHeight="1" x14ac:dyDescent="0.25">
      <c r="A34" s="113"/>
    </row>
    <row r="35" spans="1:12" ht="15" customHeight="1" x14ac:dyDescent="0.25">
      <c r="A35" s="113"/>
    </row>
    <row r="36" spans="1:12" ht="15" customHeight="1" x14ac:dyDescent="0.25">
      <c r="A36" s="113"/>
    </row>
    <row r="37" spans="1:12" ht="15" customHeight="1" x14ac:dyDescent="0.25">
      <c r="A37" s="113"/>
    </row>
    <row r="38" spans="1:12" ht="15" customHeight="1" x14ac:dyDescent="0.25">
      <c r="A38" s="113"/>
    </row>
    <row r="39" spans="1:12" ht="15" customHeight="1" x14ac:dyDescent="0.25"/>
    <row r="40" spans="1:12" ht="15" customHeight="1" x14ac:dyDescent="0.25">
      <c r="A40" s="102"/>
    </row>
    <row r="41" spans="1:12" ht="15" customHeight="1" x14ac:dyDescent="0.25">
      <c r="A41" s="102"/>
    </row>
    <row r="42" spans="1:12" x14ac:dyDescent="0.25">
      <c r="A42" s="117"/>
    </row>
    <row r="43" spans="1:12" ht="15" customHeight="1" x14ac:dyDescent="0.25">
      <c r="A43" s="112"/>
    </row>
    <row r="44" spans="1:12" ht="15" customHeight="1" x14ac:dyDescent="0.25">
      <c r="A44" s="102"/>
    </row>
    <row r="45" spans="1:12" ht="15" customHeight="1" x14ac:dyDescent="0.25">
      <c r="A45" s="102"/>
    </row>
    <row r="46" spans="1:12" ht="15" customHeight="1" x14ac:dyDescent="0.25">
      <c r="A46" s="102"/>
    </row>
    <row r="47" spans="1:12" x14ac:dyDescent="0.25">
      <c r="A47" s="102"/>
    </row>
    <row r="48" spans="1:12" ht="15" customHeight="1" x14ac:dyDescent="0.25">
      <c r="A48" s="102"/>
    </row>
    <row r="49" spans="1:1" ht="15" customHeight="1" x14ac:dyDescent="0.25">
      <c r="A49" s="102"/>
    </row>
    <row r="50" spans="1:1" ht="15" customHeight="1" x14ac:dyDescent="0.25">
      <c r="A50" s="102"/>
    </row>
    <row r="51" spans="1:1" ht="15" customHeight="1" x14ac:dyDescent="0.25">
      <c r="A51" s="102"/>
    </row>
    <row r="52" spans="1:1" x14ac:dyDescent="0.25">
      <c r="A52" s="102"/>
    </row>
    <row r="53" spans="1:1" ht="15" customHeight="1" x14ac:dyDescent="0.25">
      <c r="A53" s="102"/>
    </row>
    <row r="54" spans="1:1" ht="15" customHeight="1" x14ac:dyDescent="0.25">
      <c r="A54" s="102"/>
    </row>
    <row r="55" spans="1:1" x14ac:dyDescent="0.25">
      <c r="A55" s="102"/>
    </row>
    <row r="56" spans="1:1" ht="15" customHeight="1" x14ac:dyDescent="0.25">
      <c r="A56" s="102"/>
    </row>
    <row r="57" spans="1:1" ht="15" customHeight="1" x14ac:dyDescent="0.25">
      <c r="A57" s="102"/>
    </row>
    <row r="58" spans="1:1" ht="15" customHeight="1" x14ac:dyDescent="0.25">
      <c r="A58" s="102"/>
    </row>
    <row r="59" spans="1:1" ht="15" customHeight="1" x14ac:dyDescent="0.25">
      <c r="A59" s="102"/>
    </row>
    <row r="60" spans="1:1" ht="15" customHeight="1" x14ac:dyDescent="0.25">
      <c r="A60" s="102"/>
    </row>
    <row r="61" spans="1:1" x14ac:dyDescent="0.25">
      <c r="A61" s="102"/>
    </row>
    <row r="62" spans="1:1" x14ac:dyDescent="0.25">
      <c r="A62" s="102"/>
    </row>
    <row r="63" spans="1:1" x14ac:dyDescent="0.25">
      <c r="A63" s="102"/>
    </row>
    <row r="64" spans="1:1" x14ac:dyDescent="0.25">
      <c r="A64" s="102"/>
    </row>
    <row r="65" spans="1:1" x14ac:dyDescent="0.25">
      <c r="A65" s="102"/>
    </row>
    <row r="66" spans="1:1" x14ac:dyDescent="0.25">
      <c r="A66" s="102"/>
    </row>
    <row r="67" spans="1:1" x14ac:dyDescent="0.25">
      <c r="A67" s="102"/>
    </row>
    <row r="68" spans="1:1" x14ac:dyDescent="0.25">
      <c r="A68" s="102"/>
    </row>
  </sheetData>
  <mergeCells count="4">
    <mergeCell ref="D1:I1"/>
    <mergeCell ref="J4:J5"/>
    <mergeCell ref="K4:K5"/>
    <mergeCell ref="L4:L5"/>
  </mergeCells>
  <pageMargins left="0.7" right="0.7" top="0.75" bottom="0.75" header="0.3" footer="0.3"/>
  <pageSetup scale="57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504690-59F7-479C-ABB7-51FB50A16B1F}">
  <sheetPr>
    <tabColor rgb="FFFFFF00"/>
  </sheetPr>
  <dimension ref="A1:H23"/>
  <sheetViews>
    <sheetView topLeftCell="B1" zoomScale="90" zoomScaleNormal="90" workbookViewId="0">
      <pane xSplit="3" ySplit="6" topLeftCell="E7" activePane="bottomRight" state="frozen"/>
      <selection activeCell="B5" sqref="B5"/>
      <selection pane="topRight" activeCell="B5" sqref="B5"/>
      <selection pane="bottomLeft" activeCell="B5" sqref="B5"/>
      <selection pane="bottomRight" activeCell="G7" sqref="G7"/>
    </sheetView>
  </sheetViews>
  <sheetFormatPr baseColWidth="10" defaultColWidth="11.42578125" defaultRowHeight="15" x14ac:dyDescent="0.25"/>
  <cols>
    <col min="1" max="1" width="2.5703125" style="130" customWidth="1"/>
    <col min="2" max="2" width="14.42578125" style="130" customWidth="1"/>
    <col min="3" max="3" width="14.140625" style="130" customWidth="1"/>
    <col min="4" max="4" width="2" style="142" customWidth="1"/>
    <col min="5" max="5" width="52.7109375" style="130" customWidth="1"/>
    <col min="6" max="6" width="1.42578125" style="130" customWidth="1"/>
    <col min="7" max="7" width="18.5703125" style="130" customWidth="1"/>
    <col min="8" max="8" width="12.42578125" style="130" customWidth="1"/>
    <col min="9" max="9" width="11.42578125" style="130"/>
    <col min="10" max="10" width="11.85546875" style="130" bestFit="1" customWidth="1"/>
    <col min="11" max="16384" width="11.42578125" style="130"/>
  </cols>
  <sheetData>
    <row r="1" spans="1:8" ht="21" x14ac:dyDescent="0.25">
      <c r="A1" s="127"/>
      <c r="B1" s="127"/>
      <c r="C1" s="127"/>
      <c r="D1" s="128"/>
      <c r="E1" s="129"/>
      <c r="F1" s="129"/>
    </row>
    <row r="2" spans="1:8" ht="21" x14ac:dyDescent="0.25">
      <c r="A2" s="127"/>
      <c r="B2" s="127"/>
      <c r="C2" s="127"/>
      <c r="D2" s="131"/>
      <c r="E2" s="129"/>
      <c r="F2" s="129"/>
    </row>
    <row r="3" spans="1:8" ht="23.25" x14ac:dyDescent="0.25">
      <c r="A3" s="127"/>
      <c r="B3" s="127"/>
      <c r="C3" s="127"/>
      <c r="D3" s="131"/>
      <c r="E3" s="132" t="str">
        <f>+'LPF 01-2021'!F2</f>
        <v>PRECIOS SUGERIDOS DE VENTA FLEETSALE N° 1 - 2021</v>
      </c>
      <c r="F3" s="132"/>
    </row>
    <row r="4" spans="1:8" ht="21" x14ac:dyDescent="0.25">
      <c r="A4" s="127"/>
      <c r="B4" s="127"/>
      <c r="C4" s="127"/>
      <c r="D4" s="131"/>
      <c r="E4" s="162" t="str">
        <f>+'LPF 01-2021'!G3</f>
        <v>Vigencia: desde 26 de Abril de 2020</v>
      </c>
      <c r="F4" s="162"/>
    </row>
    <row r="5" spans="1:8" ht="21" x14ac:dyDescent="0.25">
      <c r="A5" s="127"/>
      <c r="B5" s="127"/>
      <c r="C5" s="127"/>
      <c r="D5" s="131"/>
      <c r="F5" s="133"/>
    </row>
    <row r="6" spans="1:8" ht="25.5" x14ac:dyDescent="0.25">
      <c r="A6" s="128" t="s">
        <v>121</v>
      </c>
      <c r="B6" s="134" t="s">
        <v>122</v>
      </c>
      <c r="C6" s="135" t="s">
        <v>123</v>
      </c>
      <c r="D6" s="128" t="s">
        <v>124</v>
      </c>
      <c r="E6" s="136" t="s">
        <v>4</v>
      </c>
      <c r="F6" s="137"/>
      <c r="G6" s="138" t="s">
        <v>125</v>
      </c>
      <c r="H6" s="94" t="s">
        <v>8</v>
      </c>
    </row>
    <row r="7" spans="1:8" x14ac:dyDescent="0.25">
      <c r="B7" s="144" t="s">
        <v>129</v>
      </c>
      <c r="C7" s="144" t="s">
        <v>126</v>
      </c>
      <c r="D7" s="139" t="str">
        <f t="shared" ref="D7:D23" si="0">B7&amp;" "&amp;LEFT(C7)&amp;" "&amp;RIGHT(C7,4)</f>
        <v>X35MT F LELT</v>
      </c>
      <c r="E7" s="145" t="s">
        <v>74</v>
      </c>
      <c r="G7" s="140">
        <f>+VLOOKUP($E7,'Bonos BV LPF 01-2021'!$B$7:$K$33,9,0)</f>
        <v>9870500</v>
      </c>
      <c r="H7" s="141">
        <f>+VLOOKUP($E7,'Bonos BV LPF 01-2021'!$B$7:$K$33,10,0)</f>
        <v>0.04</v>
      </c>
    </row>
    <row r="8" spans="1:8" x14ac:dyDescent="0.25">
      <c r="B8" s="144" t="s">
        <v>129</v>
      </c>
      <c r="C8" s="144" t="s">
        <v>130</v>
      </c>
      <c r="D8" s="139" t="str">
        <f t="shared" si="0"/>
        <v>X35MT F LLUX</v>
      </c>
      <c r="E8" s="145" t="s">
        <v>77</v>
      </c>
      <c r="G8" s="140">
        <f>+VLOOKUP($E8,'Bonos BV LPF 01-2021'!$B$7:$K$33,9,0)</f>
        <v>10630500</v>
      </c>
      <c r="H8" s="141">
        <f>+VLOOKUP($E8,'Bonos BV LPF 01-2021'!$B$7:$K$33,10,0)</f>
        <v>0.04</v>
      </c>
    </row>
    <row r="9" spans="1:8" x14ac:dyDescent="0.25">
      <c r="B9" s="144" t="s">
        <v>131</v>
      </c>
      <c r="C9" s="144" t="s">
        <v>127</v>
      </c>
      <c r="D9" s="139" t="str">
        <f t="shared" si="0"/>
        <v>X55FLTMT C COM</v>
      </c>
      <c r="E9" s="145" t="s">
        <v>79</v>
      </c>
      <c r="G9" s="140">
        <f>+VLOOKUP($E9,'Bonos BV LPF 01-2021'!$B$7:$K$33,9,0)</f>
        <v>11010500</v>
      </c>
      <c r="H9" s="141">
        <f>+VLOOKUP($E9,'Bonos BV LPF 01-2021'!$B$7:$K$33,10,0)</f>
        <v>0.04</v>
      </c>
    </row>
    <row r="10" spans="1:8" x14ac:dyDescent="0.25">
      <c r="B10" s="144" t="s">
        <v>131</v>
      </c>
      <c r="C10" s="144" t="s">
        <v>128</v>
      </c>
      <c r="D10" s="139" t="str">
        <f t="shared" si="0"/>
        <v>X55FLTMT E ELT</v>
      </c>
      <c r="E10" s="145" t="s">
        <v>82</v>
      </c>
      <c r="G10" s="140">
        <f>+VLOOKUP($E10,'Bonos BV LPF 01-2021'!$B$7:$K$33,9,0)</f>
        <v>11960500</v>
      </c>
      <c r="H10" s="141">
        <f>+VLOOKUP($E10,'Bonos BV LPF 01-2021'!$B$7:$K$33,10,0)</f>
        <v>0.04</v>
      </c>
    </row>
    <row r="11" spans="1:8" x14ac:dyDescent="0.25">
      <c r="B11" s="144" t="s">
        <v>132</v>
      </c>
      <c r="C11" s="144" t="s">
        <v>128</v>
      </c>
      <c r="D11" s="139" t="str">
        <f t="shared" si="0"/>
        <v>X55FLTCVT E ELT</v>
      </c>
      <c r="E11" s="145" t="s">
        <v>84</v>
      </c>
      <c r="G11" s="140">
        <f>+VLOOKUP($E11,'Bonos BV LPF 01-2021'!$B$7:$K$33,9,0)</f>
        <v>13100500</v>
      </c>
      <c r="H11" s="141">
        <f>+VLOOKUP($E11,'Bonos BV LPF 01-2021'!$B$7:$K$33,10,0)</f>
        <v>0.04</v>
      </c>
    </row>
    <row r="12" spans="1:8" x14ac:dyDescent="0.25">
      <c r="B12" s="144" t="s">
        <v>87</v>
      </c>
      <c r="C12" s="144" t="s">
        <v>133</v>
      </c>
      <c r="D12" s="139" t="str">
        <f t="shared" si="0"/>
        <v>PURSC4X2MT S S4</v>
      </c>
      <c r="E12" s="145" t="s">
        <v>11</v>
      </c>
      <c r="G12" s="140">
        <f>+VLOOKUP($E12,'Bonos BV LPF 01-2021'!$B$7:$K$33,9,0)</f>
        <v>12650295</v>
      </c>
      <c r="H12" s="141">
        <f>+VLOOKUP($E12,'Bonos BV LPF 01-2021'!$B$7:$K$33,10,0)</f>
        <v>0.04</v>
      </c>
    </row>
    <row r="13" spans="1:8" x14ac:dyDescent="0.25">
      <c r="B13" s="144" t="s">
        <v>91</v>
      </c>
      <c r="C13" s="144" t="s">
        <v>92</v>
      </c>
      <c r="D13" s="139" t="str">
        <f t="shared" si="0"/>
        <v>PURSC4X4MT S S6</v>
      </c>
      <c r="E13" s="145" t="s">
        <v>35</v>
      </c>
      <c r="G13" s="140">
        <f>+VLOOKUP($E13,'Bonos BV LPF 01-2021'!$B$7:$K$33,9,0)</f>
        <v>15702645</v>
      </c>
      <c r="H13" s="141">
        <f>+VLOOKUP($E13,'Bonos BV LPF 01-2021'!$B$7:$K$33,10,0)</f>
        <v>0.04</v>
      </c>
    </row>
    <row r="14" spans="1:8" x14ac:dyDescent="0.25">
      <c r="B14" s="144" t="s">
        <v>93</v>
      </c>
      <c r="C14" s="144" t="s">
        <v>133</v>
      </c>
      <c r="D14" s="139" t="str">
        <f t="shared" si="0"/>
        <v>PURDC4X2MT S S4</v>
      </c>
      <c r="E14" s="145" t="s">
        <v>36</v>
      </c>
      <c r="G14" s="140">
        <f>+VLOOKUP($E14,'Bonos BV LPF 01-2021'!$B$7:$K$33,9,0)</f>
        <v>12763345</v>
      </c>
      <c r="H14" s="141">
        <f>+VLOOKUP($E14,'Bonos BV LPF 01-2021'!$B$7:$K$33,10,0)</f>
        <v>0.04</v>
      </c>
    </row>
    <row r="15" spans="1:8" x14ac:dyDescent="0.25">
      <c r="B15" s="144" t="s">
        <v>93</v>
      </c>
      <c r="C15" s="144" t="s">
        <v>92</v>
      </c>
      <c r="D15" s="139" t="str">
        <f t="shared" si="0"/>
        <v>PURDC4X2MT S S6</v>
      </c>
      <c r="E15" s="145" t="s">
        <v>37</v>
      </c>
      <c r="G15" s="140">
        <f>+VLOOKUP($E15,'Bonos BV LPF 01-2021'!$B$7:$K$33,9,0)</f>
        <v>13667745</v>
      </c>
      <c r="H15" s="141">
        <f>+VLOOKUP($E15,'Bonos BV LPF 01-2021'!$B$7:$K$33,10,0)</f>
        <v>0.04</v>
      </c>
    </row>
    <row r="16" spans="1:8" x14ac:dyDescent="0.25">
      <c r="B16" s="144" t="s">
        <v>94</v>
      </c>
      <c r="C16" s="144" t="s">
        <v>133</v>
      </c>
      <c r="D16" s="139" t="str">
        <f t="shared" si="0"/>
        <v>PURDC4X4MT S S4</v>
      </c>
      <c r="E16" s="146" t="s">
        <v>38</v>
      </c>
      <c r="G16" s="140">
        <f>+VLOOKUP($E16,'Bonos BV LPF 01-2021'!$B$7:$K$33,9,0)</f>
        <v>14798245</v>
      </c>
      <c r="H16" s="141">
        <f>+VLOOKUP($E16,'Bonos BV LPF 01-2021'!$B$7:$K$33,10,0)</f>
        <v>0.04</v>
      </c>
    </row>
    <row r="17" spans="2:8" x14ac:dyDescent="0.25">
      <c r="B17" s="144" t="s">
        <v>94</v>
      </c>
      <c r="C17" s="144" t="s">
        <v>92</v>
      </c>
      <c r="D17" s="139" t="str">
        <f t="shared" si="0"/>
        <v>PURDC4X4MT S S6</v>
      </c>
      <c r="E17" s="145" t="s">
        <v>39</v>
      </c>
      <c r="G17" s="140">
        <f>+VLOOKUP($E17,'Bonos BV LPF 01-2021'!$B$7:$K$33,9,0)</f>
        <v>15702645</v>
      </c>
      <c r="H17" s="141">
        <f>+VLOOKUP($E17,'Bonos BV LPF 01-2021'!$B$7:$K$33,10,0)</f>
        <v>0.04</v>
      </c>
    </row>
    <row r="18" spans="2:8" x14ac:dyDescent="0.25">
      <c r="B18" s="144" t="s">
        <v>95</v>
      </c>
      <c r="C18" s="144" t="s">
        <v>96</v>
      </c>
      <c r="D18" s="139" t="str">
        <f t="shared" si="0"/>
        <v>XUV500FLFWD W W6</v>
      </c>
      <c r="E18" s="145" t="s">
        <v>136</v>
      </c>
      <c r="G18" s="140">
        <f>+VLOOKUP($E18,'Bonos BV LPF 01-2021'!$B$7:$K$33,9,0)</f>
        <v>14620500</v>
      </c>
      <c r="H18" s="141">
        <f>+VLOOKUP($E18,'Bonos BV LPF 01-2021'!$B$7:$K$33,10,0)</f>
        <v>0.04</v>
      </c>
    </row>
    <row r="19" spans="2:8" x14ac:dyDescent="0.25">
      <c r="B19" s="144" t="s">
        <v>95</v>
      </c>
      <c r="C19" s="144" t="s">
        <v>97</v>
      </c>
      <c r="D19" s="139" t="str">
        <f t="shared" si="0"/>
        <v>XUV500FLFWD W W8</v>
      </c>
      <c r="E19" s="145" t="s">
        <v>137</v>
      </c>
      <c r="G19" s="140">
        <f>+VLOOKUP($E19,'Bonos BV LPF 01-2021'!$B$7:$K$33,9,0)</f>
        <v>16710500</v>
      </c>
      <c r="H19" s="141">
        <f>+VLOOKUP($E19,'Bonos BV LPF 01-2021'!$B$7:$K$33,10,0)</f>
        <v>0.04</v>
      </c>
    </row>
    <row r="20" spans="2:8" x14ac:dyDescent="0.25">
      <c r="B20" s="144" t="s">
        <v>98</v>
      </c>
      <c r="C20" s="144" t="s">
        <v>97</v>
      </c>
      <c r="D20" s="139" t="str">
        <f t="shared" si="0"/>
        <v>XUV500FLAWD W W8</v>
      </c>
      <c r="E20" s="145" t="s">
        <v>138</v>
      </c>
      <c r="G20" s="140">
        <f>+VLOOKUP($E20,'Bonos BV LPF 01-2021'!$B$7:$K$33,9,0)</f>
        <v>17660500</v>
      </c>
      <c r="H20" s="141">
        <f>+VLOOKUP($E20,'Bonos BV LPF 01-2021'!$B$7:$K$33,10,0)</f>
        <v>0.04</v>
      </c>
    </row>
    <row r="21" spans="2:8" x14ac:dyDescent="0.25">
      <c r="B21" s="144" t="s">
        <v>102</v>
      </c>
      <c r="C21" s="144" t="s">
        <v>103</v>
      </c>
      <c r="D21" s="139" t="str">
        <f t="shared" si="0"/>
        <v>KUV100MT4X2 B BASE</v>
      </c>
      <c r="E21" s="145" t="s">
        <v>19</v>
      </c>
      <c r="G21" s="140">
        <f>+VLOOKUP($E21,'Bonos BV LPF 01-2021'!$B$7:$K$33,9,0)</f>
        <v>7210500</v>
      </c>
      <c r="H21" s="141">
        <f>+VLOOKUP($E21,'Bonos BV LPF 01-2021'!$B$7:$K$33,10,0)</f>
        <v>0.04</v>
      </c>
    </row>
    <row r="22" spans="2:8" x14ac:dyDescent="0.25">
      <c r="B22" s="144" t="s">
        <v>102</v>
      </c>
      <c r="C22" s="144" t="s">
        <v>105</v>
      </c>
      <c r="D22" s="139" t="str">
        <f t="shared" si="0"/>
        <v>KUV100MT4X2 M MID</v>
      </c>
      <c r="E22" s="145" t="s">
        <v>20</v>
      </c>
      <c r="G22" s="140">
        <f>+VLOOKUP($E22,'Bonos BV LPF 01-2021'!$B$7:$K$33,9,0)</f>
        <v>7875500</v>
      </c>
      <c r="H22" s="141">
        <f>+VLOOKUP($E22,'Bonos BV LPF 01-2021'!$B$7:$K$33,10,0)</f>
        <v>0.04</v>
      </c>
    </row>
    <row r="23" spans="2:8" x14ac:dyDescent="0.25">
      <c r="B23" s="144" t="s">
        <v>102</v>
      </c>
      <c r="C23" s="144" t="s">
        <v>106</v>
      </c>
      <c r="D23" s="139" t="str">
        <f t="shared" si="0"/>
        <v>KUV100MT4X2 F FULL</v>
      </c>
      <c r="E23" s="145" t="s">
        <v>34</v>
      </c>
      <c r="G23" s="140">
        <f>+VLOOKUP($E23,'Bonos BV LPF 01-2021'!$B$7:$K$33,9,0)</f>
        <v>8350500</v>
      </c>
      <c r="H23" s="141">
        <f>+VLOOKUP($E23,'Bonos BV LPF 01-2021'!$B$7:$K$33,10,0)</f>
        <v>0.04</v>
      </c>
    </row>
  </sheetData>
  <autoFilter ref="B6:H23" xr:uid="{00000000-0009-0000-0000-000002000000}"/>
  <mergeCells count="1">
    <mergeCell ref="E4:F4"/>
  </mergeCells>
  <pageMargins left="0.7" right="0.7" top="0.75" bottom="0.75" header="0.3" footer="0.3"/>
  <pageSetup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AB5A3D-5E66-4B04-B7F4-8C00A2BFFA6F}">
  <dimension ref="A2:N43"/>
  <sheetViews>
    <sheetView showGridLines="0" zoomScaleNormal="100" workbookViewId="0">
      <selection activeCell="K34" sqref="K34:K36"/>
    </sheetView>
  </sheetViews>
  <sheetFormatPr baseColWidth="10" defaultColWidth="11.42578125" defaultRowHeight="15" x14ac:dyDescent="0.25"/>
  <cols>
    <col min="1" max="1" width="4.85546875" style="1" customWidth="1"/>
    <col min="2" max="2" width="9.28515625" style="1" bestFit="1" customWidth="1"/>
    <col min="3" max="3" width="40.42578125" style="1" bestFit="1" customWidth="1"/>
    <col min="4" max="4" width="2.7109375" style="1" customWidth="1"/>
    <col min="5" max="5" width="15.28515625" style="1" bestFit="1" customWidth="1"/>
    <col min="6" max="6" width="14.7109375" style="1" bestFit="1" customWidth="1"/>
    <col min="7" max="7" width="2.85546875" style="1" customWidth="1"/>
    <col min="8" max="8" width="20.42578125" style="1" bestFit="1" customWidth="1"/>
    <col min="9" max="9" width="2.85546875" style="1" customWidth="1"/>
    <col min="10" max="10" width="14.140625" style="1" customWidth="1"/>
    <col min="11" max="12" width="11.42578125" style="1"/>
    <col min="13" max="13" width="18.140625" style="24" customWidth="1"/>
    <col min="14" max="14" width="13.5703125" style="1" bestFit="1" customWidth="1"/>
    <col min="15" max="16384" width="11.42578125" style="1"/>
  </cols>
  <sheetData>
    <row r="2" spans="1:14" ht="22.5" x14ac:dyDescent="0.25">
      <c r="C2" s="164" t="s">
        <v>12</v>
      </c>
      <c r="D2" s="164"/>
      <c r="E2" s="164"/>
      <c r="F2" s="164"/>
      <c r="G2" s="164"/>
      <c r="H2" s="22"/>
      <c r="I2" s="22"/>
      <c r="J2" s="22"/>
      <c r="K2"/>
      <c r="L2"/>
    </row>
    <row r="3" spans="1:14" ht="20.25" x14ac:dyDescent="0.25">
      <c r="C3" s="165" t="s">
        <v>21</v>
      </c>
      <c r="D3" s="165"/>
      <c r="E3" s="165"/>
      <c r="F3" s="165"/>
      <c r="G3" s="165"/>
      <c r="H3" s="23"/>
      <c r="I3" s="23"/>
      <c r="J3" s="23"/>
      <c r="K3"/>
      <c r="L3"/>
    </row>
    <row r="4" spans="1:14" x14ac:dyDescent="0.25">
      <c r="C4" s="163" t="s">
        <v>22</v>
      </c>
      <c r="D4" s="163"/>
      <c r="E4" s="163"/>
      <c r="F4" s="163"/>
      <c r="G4" s="163"/>
      <c r="H4" s="21"/>
      <c r="I4" s="21"/>
      <c r="J4" s="21"/>
      <c r="K4" s="21"/>
      <c r="L4" s="21"/>
    </row>
    <row r="6" spans="1:14" ht="15.75" thickBot="1" x14ac:dyDescent="0.3"/>
    <row r="7" spans="1:14" x14ac:dyDescent="0.25">
      <c r="C7" s="177" t="s">
        <v>4</v>
      </c>
      <c r="E7" s="179" t="s">
        <v>5</v>
      </c>
      <c r="F7" s="181" t="s">
        <v>1</v>
      </c>
      <c r="H7" s="175" t="s">
        <v>6</v>
      </c>
      <c r="J7" s="170" t="s">
        <v>7</v>
      </c>
      <c r="K7" s="168" t="s">
        <v>9</v>
      </c>
      <c r="L7" s="166" t="s">
        <v>8</v>
      </c>
    </row>
    <row r="8" spans="1:14" ht="15.75" thickBot="1" x14ac:dyDescent="0.3">
      <c r="C8" s="178"/>
      <c r="E8" s="180"/>
      <c r="F8" s="182"/>
      <c r="H8" s="176"/>
      <c r="J8" s="171"/>
      <c r="K8" s="169"/>
      <c r="L8" s="167"/>
    </row>
    <row r="9" spans="1:14" ht="15.75" thickBot="1" x14ac:dyDescent="0.3"/>
    <row r="10" spans="1:14" x14ac:dyDescent="0.25">
      <c r="B10" s="172" t="s">
        <v>0</v>
      </c>
      <c r="C10" s="5" t="s">
        <v>13</v>
      </c>
      <c r="D10" s="3"/>
      <c r="E10" s="7">
        <v>9290000</v>
      </c>
      <c r="F10" s="8">
        <v>300000</v>
      </c>
      <c r="G10" s="3"/>
      <c r="H10" s="13">
        <f t="shared" ref="H10:H15" si="0">+E10-F10</f>
        <v>8990000</v>
      </c>
      <c r="I10" s="3"/>
      <c r="J10" s="7">
        <v>8632677.3220747896</v>
      </c>
      <c r="K10" s="16">
        <f>1-+J10/H10</f>
        <v>3.9746682750301465E-2</v>
      </c>
      <c r="L10" s="17">
        <v>0.04</v>
      </c>
      <c r="M10" s="25"/>
      <c r="N10" s="33"/>
    </row>
    <row r="11" spans="1:14" x14ac:dyDescent="0.25">
      <c r="B11" s="173"/>
      <c r="C11" s="2" t="s">
        <v>14</v>
      </c>
      <c r="D11" s="3"/>
      <c r="E11" s="9">
        <v>9790000</v>
      </c>
      <c r="F11" s="10">
        <v>200000</v>
      </c>
      <c r="G11" s="3"/>
      <c r="H11" s="14">
        <f t="shared" si="0"/>
        <v>9590000</v>
      </c>
      <c r="I11" s="3"/>
      <c r="J11" s="9">
        <v>9110500</v>
      </c>
      <c r="K11" s="4">
        <f>1-+J11/H11</f>
        <v>5.0000000000000044E-2</v>
      </c>
      <c r="L11" s="18">
        <v>0.04</v>
      </c>
      <c r="M11" s="25"/>
      <c r="N11" s="33"/>
    </row>
    <row r="12" spans="1:14" x14ac:dyDescent="0.25">
      <c r="A12" s="26"/>
      <c r="B12" s="173"/>
      <c r="C12" s="34" t="s">
        <v>15</v>
      </c>
      <c r="D12" s="3"/>
      <c r="E12" s="28">
        <v>11090000</v>
      </c>
      <c r="F12" s="29">
        <v>300000</v>
      </c>
      <c r="G12" s="3"/>
      <c r="H12" s="30">
        <f t="shared" si="0"/>
        <v>10790000</v>
      </c>
      <c r="I12" s="3"/>
      <c r="J12" s="28">
        <v>10328805.805805806</v>
      </c>
      <c r="K12" s="31">
        <f t="shared" ref="K12:K33" si="1">1-+J12/H12</f>
        <v>4.2742742742742701E-2</v>
      </c>
      <c r="L12" s="32">
        <v>0.04</v>
      </c>
      <c r="M12" s="25"/>
      <c r="N12" s="33"/>
    </row>
    <row r="13" spans="1:14" x14ac:dyDescent="0.25">
      <c r="A13" s="26"/>
      <c r="B13" s="173"/>
      <c r="C13" s="34" t="s">
        <v>16</v>
      </c>
      <c r="D13" s="3"/>
      <c r="E13" s="28">
        <v>11990000</v>
      </c>
      <c r="F13" s="29">
        <v>300000</v>
      </c>
      <c r="G13" s="3"/>
      <c r="H13" s="30">
        <f t="shared" si="0"/>
        <v>11690000</v>
      </c>
      <c r="I13" s="3"/>
      <c r="J13" s="28">
        <v>11105500</v>
      </c>
      <c r="K13" s="31">
        <f t="shared" si="1"/>
        <v>5.0000000000000044E-2</v>
      </c>
      <c r="L13" s="32">
        <v>0.04</v>
      </c>
      <c r="M13" s="25"/>
      <c r="N13" s="33"/>
    </row>
    <row r="14" spans="1:14" x14ac:dyDescent="0.25">
      <c r="A14" s="26"/>
      <c r="B14" s="173"/>
      <c r="C14" s="34" t="s">
        <v>17</v>
      </c>
      <c r="D14" s="3"/>
      <c r="E14" s="28">
        <v>12090000</v>
      </c>
      <c r="F14" s="29">
        <v>600000</v>
      </c>
      <c r="G14" s="3"/>
      <c r="H14" s="30">
        <f t="shared" si="0"/>
        <v>11490000</v>
      </c>
      <c r="I14" s="3"/>
      <c r="J14" s="28">
        <v>10915500</v>
      </c>
      <c r="K14" s="31">
        <f t="shared" ref="K14:K15" si="2">1-+J14/H14</f>
        <v>5.0000000000000044E-2</v>
      </c>
      <c r="L14" s="32">
        <v>0.04</v>
      </c>
      <c r="M14" s="25"/>
      <c r="N14" s="33"/>
    </row>
    <row r="15" spans="1:14" ht="15.75" thickBot="1" x14ac:dyDescent="0.3">
      <c r="A15" s="26"/>
      <c r="B15" s="174"/>
      <c r="C15" s="6" t="s">
        <v>18</v>
      </c>
      <c r="D15" s="3"/>
      <c r="E15" s="11">
        <v>13790000</v>
      </c>
      <c r="F15" s="12">
        <v>300000</v>
      </c>
      <c r="G15" s="3"/>
      <c r="H15" s="15">
        <f t="shared" si="0"/>
        <v>13490000</v>
      </c>
      <c r="I15" s="3"/>
      <c r="J15" s="11">
        <v>12815500</v>
      </c>
      <c r="K15" s="19">
        <f t="shared" si="2"/>
        <v>5.0000000000000044E-2</v>
      </c>
      <c r="L15" s="20">
        <v>0.04</v>
      </c>
      <c r="M15" s="25"/>
      <c r="N15" s="33"/>
    </row>
    <row r="16" spans="1:14" ht="15.75" thickBot="1" x14ac:dyDescent="0.3">
      <c r="C16" s="3"/>
      <c r="D16" s="3"/>
      <c r="E16" s="3"/>
      <c r="F16" s="3"/>
      <c r="G16" s="3"/>
      <c r="H16" s="3"/>
      <c r="I16" s="3"/>
      <c r="J16" s="3"/>
      <c r="K16" s="3"/>
      <c r="L16" s="3"/>
      <c r="N16" s="33"/>
    </row>
    <row r="17" spans="1:14" x14ac:dyDescent="0.25">
      <c r="B17" s="172" t="s">
        <v>26</v>
      </c>
      <c r="C17" s="5" t="s">
        <v>27</v>
      </c>
      <c r="D17" s="3"/>
      <c r="E17" s="7">
        <v>8490000</v>
      </c>
      <c r="F17" s="8">
        <v>200000</v>
      </c>
      <c r="G17" s="3"/>
      <c r="H17" s="13">
        <f t="shared" ref="H17:H23" si="3">+E17-F17</f>
        <v>8290000</v>
      </c>
      <c r="I17" s="3"/>
      <c r="J17" s="7">
        <v>7958400</v>
      </c>
      <c r="K17" s="16">
        <f>1-+J17/H17</f>
        <v>4.0000000000000036E-2</v>
      </c>
      <c r="L17" s="17">
        <v>0.04</v>
      </c>
      <c r="M17" s="25"/>
      <c r="N17" s="33"/>
    </row>
    <row r="18" spans="1:14" x14ac:dyDescent="0.25">
      <c r="B18" s="173"/>
      <c r="C18" s="2" t="s">
        <v>28</v>
      </c>
      <c r="D18" s="3"/>
      <c r="E18" s="9">
        <v>9290000</v>
      </c>
      <c r="F18" s="10">
        <v>200000</v>
      </c>
      <c r="G18" s="3"/>
      <c r="H18" s="14">
        <f t="shared" si="3"/>
        <v>9090000</v>
      </c>
      <c r="I18" s="3"/>
      <c r="J18" s="9">
        <v>8635500</v>
      </c>
      <c r="K18" s="4">
        <f>1-+J18/H18</f>
        <v>5.0000000000000044E-2</v>
      </c>
      <c r="L18" s="18">
        <v>0.04</v>
      </c>
      <c r="M18" s="25"/>
      <c r="N18" s="33"/>
    </row>
    <row r="19" spans="1:14" x14ac:dyDescent="0.25">
      <c r="A19" s="26"/>
      <c r="B19" s="173"/>
      <c r="C19" s="2" t="s">
        <v>29</v>
      </c>
      <c r="D19" s="3"/>
      <c r="E19" s="9">
        <v>10790000</v>
      </c>
      <c r="F19" s="10">
        <v>600000</v>
      </c>
      <c r="G19" s="3"/>
      <c r="H19" s="14">
        <f t="shared" si="3"/>
        <v>10190000</v>
      </c>
      <c r="I19" s="3"/>
      <c r="J19" s="9">
        <v>9782400</v>
      </c>
      <c r="K19" s="4">
        <f t="shared" ref="K19:K23" si="4">1-+J19/H19</f>
        <v>4.0000000000000036E-2</v>
      </c>
      <c r="L19" s="18">
        <v>0.04</v>
      </c>
      <c r="M19" s="25"/>
      <c r="N19" s="33"/>
    </row>
    <row r="20" spans="1:14" x14ac:dyDescent="0.25">
      <c r="A20" s="26"/>
      <c r="B20" s="173"/>
      <c r="C20" s="2" t="s">
        <v>30</v>
      </c>
      <c r="D20" s="3"/>
      <c r="E20" s="28">
        <v>11590000</v>
      </c>
      <c r="F20" s="10">
        <v>600000</v>
      </c>
      <c r="G20" s="3"/>
      <c r="H20" s="30">
        <f t="shared" si="3"/>
        <v>10990000</v>
      </c>
      <c r="I20" s="3"/>
      <c r="J20" s="9">
        <v>10440500</v>
      </c>
      <c r="K20" s="31">
        <f t="shared" si="4"/>
        <v>5.0000000000000044E-2</v>
      </c>
      <c r="L20" s="32">
        <v>0.04</v>
      </c>
      <c r="M20" s="25"/>
      <c r="N20" s="33"/>
    </row>
    <row r="21" spans="1:14" x14ac:dyDescent="0.25">
      <c r="A21" s="26"/>
      <c r="B21" s="173"/>
      <c r="C21" s="34" t="s">
        <v>31</v>
      </c>
      <c r="D21" s="3"/>
      <c r="E21" s="28">
        <v>11790000</v>
      </c>
      <c r="F21" s="29">
        <v>600000</v>
      </c>
      <c r="G21" s="3"/>
      <c r="H21" s="30">
        <f t="shared" si="3"/>
        <v>11190000</v>
      </c>
      <c r="I21" s="3"/>
      <c r="J21" s="28">
        <v>10742400</v>
      </c>
      <c r="K21" s="31">
        <f t="shared" si="4"/>
        <v>4.0000000000000036E-2</v>
      </c>
      <c r="L21" s="32">
        <v>0.04</v>
      </c>
      <c r="M21" s="25"/>
      <c r="N21" s="33"/>
    </row>
    <row r="22" spans="1:14" x14ac:dyDescent="0.25">
      <c r="A22" s="26"/>
      <c r="B22" s="173"/>
      <c r="C22" s="34" t="s">
        <v>32</v>
      </c>
      <c r="D22" s="3"/>
      <c r="E22" s="28">
        <v>12890000</v>
      </c>
      <c r="F22" s="29">
        <v>600000</v>
      </c>
      <c r="G22" s="3"/>
      <c r="H22" s="30">
        <f t="shared" si="3"/>
        <v>12290000</v>
      </c>
      <c r="I22" s="3"/>
      <c r="J22" s="28">
        <v>11675500</v>
      </c>
      <c r="K22" s="31">
        <f t="shared" si="4"/>
        <v>5.0000000000000044E-2</v>
      </c>
      <c r="L22" s="32">
        <v>0.04</v>
      </c>
      <c r="M22" s="25"/>
      <c r="N22" s="33"/>
    </row>
    <row r="23" spans="1:14" ht="15.75" thickBot="1" x14ac:dyDescent="0.3">
      <c r="A23" s="26"/>
      <c r="B23" s="174"/>
      <c r="C23" s="6" t="s">
        <v>33</v>
      </c>
      <c r="D23" s="3"/>
      <c r="E23" s="11">
        <v>14090000</v>
      </c>
      <c r="F23" s="12">
        <v>600000</v>
      </c>
      <c r="G23" s="3"/>
      <c r="H23" s="15">
        <f t="shared" si="3"/>
        <v>13490000</v>
      </c>
      <c r="I23" s="3"/>
      <c r="J23" s="11">
        <v>12815500</v>
      </c>
      <c r="K23" s="19">
        <f t="shared" si="4"/>
        <v>5.0000000000000044E-2</v>
      </c>
      <c r="L23" s="20">
        <v>0.04</v>
      </c>
      <c r="M23" s="25"/>
      <c r="N23" s="33"/>
    </row>
    <row r="24" spans="1:14" ht="15.75" thickBot="1" x14ac:dyDescent="0.3">
      <c r="C24" s="3"/>
      <c r="D24" s="3"/>
      <c r="E24" s="3"/>
      <c r="F24" s="3"/>
      <c r="G24" s="3"/>
      <c r="H24" s="3"/>
      <c r="I24" s="3"/>
      <c r="J24" s="3"/>
      <c r="K24" s="3"/>
      <c r="L24" s="3"/>
      <c r="N24" s="33"/>
    </row>
    <row r="25" spans="1:14" x14ac:dyDescent="0.25">
      <c r="B25" s="172" t="s">
        <v>2</v>
      </c>
      <c r="C25" s="5" t="s">
        <v>11</v>
      </c>
      <c r="D25" s="3"/>
      <c r="E25" s="7">
        <v>13316100</v>
      </c>
      <c r="F25" s="8">
        <v>238000</v>
      </c>
      <c r="G25" s="3"/>
      <c r="H25" s="13">
        <f t="shared" ref="H25:H43" si="5">+E25-F25</f>
        <v>13078100</v>
      </c>
      <c r="I25" s="3"/>
      <c r="J25" s="7">
        <v>12424195</v>
      </c>
      <c r="K25" s="16">
        <f t="shared" si="1"/>
        <v>5.0000000000000044E-2</v>
      </c>
      <c r="L25" s="17">
        <v>0.04</v>
      </c>
      <c r="M25" s="27"/>
      <c r="N25" s="33"/>
    </row>
    <row r="26" spans="1:14" x14ac:dyDescent="0.25">
      <c r="B26" s="173"/>
      <c r="C26" s="35" t="s">
        <v>35</v>
      </c>
      <c r="D26" s="3"/>
      <c r="E26" s="36">
        <v>16291100</v>
      </c>
      <c r="F26" s="37">
        <v>238000</v>
      </c>
      <c r="G26" s="3"/>
      <c r="H26" s="38">
        <f t="shared" si="5"/>
        <v>16053100</v>
      </c>
      <c r="I26" s="3"/>
      <c r="J26" s="36">
        <v>15250445</v>
      </c>
      <c r="K26" s="39">
        <f t="shared" ref="K26:K30" si="6">1-+J26/H26</f>
        <v>5.0000000000000044E-2</v>
      </c>
      <c r="L26" s="40">
        <v>0.04</v>
      </c>
      <c r="M26" s="27"/>
      <c r="N26" s="33"/>
    </row>
    <row r="27" spans="1:14" x14ac:dyDescent="0.25">
      <c r="B27" s="173"/>
      <c r="C27" s="35" t="s">
        <v>36</v>
      </c>
      <c r="D27" s="3"/>
      <c r="E27" s="36">
        <v>13554100</v>
      </c>
      <c r="F27" s="37">
        <v>238000</v>
      </c>
      <c r="G27" s="3"/>
      <c r="H27" s="38">
        <f t="shared" si="5"/>
        <v>13316100</v>
      </c>
      <c r="I27" s="3"/>
      <c r="J27" s="36">
        <v>12783456</v>
      </c>
      <c r="K27" s="39">
        <f t="shared" si="6"/>
        <v>4.0000000000000036E-2</v>
      </c>
      <c r="L27" s="40">
        <v>0.04</v>
      </c>
      <c r="M27" s="27"/>
      <c r="N27" s="33"/>
    </row>
    <row r="28" spans="1:14" x14ac:dyDescent="0.25">
      <c r="B28" s="173"/>
      <c r="C28" s="35" t="s">
        <v>37</v>
      </c>
      <c r="D28" s="3"/>
      <c r="E28" s="36">
        <v>14268100</v>
      </c>
      <c r="F28" s="37">
        <v>238000</v>
      </c>
      <c r="G28" s="3"/>
      <c r="H28" s="38">
        <f t="shared" si="5"/>
        <v>14030100</v>
      </c>
      <c r="I28" s="3"/>
      <c r="J28" s="36">
        <v>13328595</v>
      </c>
      <c r="K28" s="39">
        <f t="shared" si="6"/>
        <v>5.0000000000000044E-2</v>
      </c>
      <c r="L28" s="40">
        <v>0.04</v>
      </c>
      <c r="M28" s="27"/>
      <c r="N28" s="33"/>
    </row>
    <row r="29" spans="1:14" x14ac:dyDescent="0.25">
      <c r="B29" s="173"/>
      <c r="C29" s="35" t="s">
        <v>38</v>
      </c>
      <c r="D29" s="3"/>
      <c r="E29" s="36">
        <v>15577100</v>
      </c>
      <c r="F29" s="37">
        <v>238000</v>
      </c>
      <c r="G29" s="3"/>
      <c r="H29" s="38">
        <f t="shared" si="5"/>
        <v>15339100</v>
      </c>
      <c r="I29" s="3"/>
      <c r="J29" s="36">
        <v>14725536</v>
      </c>
      <c r="K29" s="39">
        <f t="shared" si="6"/>
        <v>4.0000000000000036E-2</v>
      </c>
      <c r="L29" s="40">
        <v>0.04</v>
      </c>
      <c r="M29" s="27"/>
      <c r="N29" s="33"/>
    </row>
    <row r="30" spans="1:14" x14ac:dyDescent="0.25">
      <c r="B30" s="173"/>
      <c r="C30" s="35" t="s">
        <v>39</v>
      </c>
      <c r="D30" s="3"/>
      <c r="E30" s="36">
        <v>16410100</v>
      </c>
      <c r="F30" s="37">
        <v>238000</v>
      </c>
      <c r="G30" s="3"/>
      <c r="H30" s="38">
        <f t="shared" si="5"/>
        <v>16172100</v>
      </c>
      <c r="I30" s="3"/>
      <c r="J30" s="36">
        <v>15363495</v>
      </c>
      <c r="K30" s="39">
        <f t="shared" si="6"/>
        <v>5.0000000000000044E-2</v>
      </c>
      <c r="L30" s="40">
        <v>0.04</v>
      </c>
      <c r="M30" s="27"/>
      <c r="N30" s="33"/>
    </row>
    <row r="31" spans="1:14" x14ac:dyDescent="0.25">
      <c r="B31" s="173"/>
      <c r="C31" s="2" t="s">
        <v>23</v>
      </c>
      <c r="D31" s="3"/>
      <c r="E31" s="9">
        <v>15390000</v>
      </c>
      <c r="F31" s="10">
        <v>100000</v>
      </c>
      <c r="G31" s="3"/>
      <c r="H31" s="14">
        <f t="shared" si="5"/>
        <v>15290000</v>
      </c>
      <c r="I31" s="3"/>
      <c r="J31" s="9">
        <v>14525500</v>
      </c>
      <c r="K31" s="4">
        <f t="shared" si="1"/>
        <v>5.0000000000000044E-2</v>
      </c>
      <c r="L31" s="18">
        <v>0.04</v>
      </c>
      <c r="M31" s="27"/>
      <c r="N31" s="33"/>
    </row>
    <row r="32" spans="1:14" x14ac:dyDescent="0.25">
      <c r="B32" s="173"/>
      <c r="C32" s="2" t="s">
        <v>24</v>
      </c>
      <c r="D32" s="3"/>
      <c r="E32" s="9">
        <v>17090000</v>
      </c>
      <c r="F32" s="10">
        <v>0</v>
      </c>
      <c r="G32" s="3"/>
      <c r="H32" s="14">
        <f t="shared" si="5"/>
        <v>17090000</v>
      </c>
      <c r="I32" s="3"/>
      <c r="J32" s="9">
        <v>16235500</v>
      </c>
      <c r="K32" s="4">
        <f t="shared" si="1"/>
        <v>5.0000000000000044E-2</v>
      </c>
      <c r="L32" s="18">
        <v>0.04</v>
      </c>
      <c r="M32" s="27"/>
      <c r="N32" s="33"/>
    </row>
    <row r="33" spans="2:14" x14ac:dyDescent="0.25">
      <c r="B33" s="173"/>
      <c r="C33" s="2" t="s">
        <v>25</v>
      </c>
      <c r="D33" s="3"/>
      <c r="E33" s="9">
        <v>17990000</v>
      </c>
      <c r="F33" s="10">
        <v>0</v>
      </c>
      <c r="G33" s="3"/>
      <c r="H33" s="14">
        <f t="shared" si="5"/>
        <v>17990000</v>
      </c>
      <c r="I33" s="3"/>
      <c r="J33" s="9">
        <v>17090500</v>
      </c>
      <c r="K33" s="4">
        <f t="shared" si="1"/>
        <v>5.0000000000000044E-2</v>
      </c>
      <c r="L33" s="18">
        <v>0.04</v>
      </c>
      <c r="M33" s="27"/>
      <c r="N33" s="33"/>
    </row>
    <row r="34" spans="2:14" x14ac:dyDescent="0.25">
      <c r="B34" s="173"/>
      <c r="C34" s="2" t="s">
        <v>19</v>
      </c>
      <c r="D34" s="3"/>
      <c r="E34" s="9">
        <v>7390000</v>
      </c>
      <c r="F34" s="10">
        <v>0</v>
      </c>
      <c r="G34" s="3"/>
      <c r="H34" s="14">
        <f t="shared" si="5"/>
        <v>7390000</v>
      </c>
      <c r="I34" s="3"/>
      <c r="J34" s="9">
        <v>7094400</v>
      </c>
      <c r="K34" s="4">
        <f t="shared" ref="K34:K36" si="7">1-+J34/H34</f>
        <v>4.0000000000000036E-2</v>
      </c>
      <c r="L34" s="18">
        <v>0.04</v>
      </c>
      <c r="M34" s="27"/>
      <c r="N34" s="33"/>
    </row>
    <row r="35" spans="2:14" x14ac:dyDescent="0.25">
      <c r="B35" s="173"/>
      <c r="C35" s="2" t="s">
        <v>20</v>
      </c>
      <c r="D35" s="3"/>
      <c r="E35" s="9">
        <v>8090000</v>
      </c>
      <c r="F35" s="10">
        <v>0</v>
      </c>
      <c r="G35" s="3"/>
      <c r="H35" s="14">
        <f t="shared" ref="H35" si="8">+E35-F35</f>
        <v>8090000</v>
      </c>
      <c r="I35" s="3"/>
      <c r="J35" s="9">
        <v>7778004.0595399188</v>
      </c>
      <c r="K35" s="4">
        <f t="shared" ref="K35" si="9">1-+J35/H35</f>
        <v>3.8565629228687448E-2</v>
      </c>
      <c r="L35" s="18">
        <v>0.04</v>
      </c>
      <c r="M35" s="27"/>
      <c r="N35" s="33"/>
    </row>
    <row r="36" spans="2:14" ht="15.75" thickBot="1" x14ac:dyDescent="0.3">
      <c r="B36" s="174"/>
      <c r="C36" s="6" t="s">
        <v>34</v>
      </c>
      <c r="D36" s="3"/>
      <c r="E36" s="11">
        <v>8590000</v>
      </c>
      <c r="F36" s="12">
        <v>0</v>
      </c>
      <c r="G36" s="3"/>
      <c r="H36" s="15">
        <f t="shared" si="5"/>
        <v>8590000</v>
      </c>
      <c r="I36" s="3"/>
      <c r="J36" s="11">
        <v>8160500</v>
      </c>
      <c r="K36" s="19">
        <f t="shared" si="7"/>
        <v>5.0000000000000044E-2</v>
      </c>
      <c r="L36" s="20">
        <v>0.04</v>
      </c>
      <c r="M36" s="27"/>
      <c r="N36" s="33"/>
    </row>
    <row r="37" spans="2:14" ht="15.75" thickBot="1" x14ac:dyDescent="0.3">
      <c r="C37" s="3"/>
      <c r="D37" s="3"/>
      <c r="E37" s="3"/>
      <c r="F37" s="3"/>
      <c r="G37" s="3"/>
      <c r="H37" s="3"/>
      <c r="I37" s="3"/>
      <c r="J37" s="3"/>
      <c r="K37" s="3"/>
      <c r="L37" s="3"/>
      <c r="M37" s="27"/>
      <c r="N37" s="33"/>
    </row>
    <row r="38" spans="2:14" x14ac:dyDescent="0.25">
      <c r="B38" s="172" t="s">
        <v>3</v>
      </c>
      <c r="C38" s="5" t="s">
        <v>10</v>
      </c>
      <c r="D38" s="3"/>
      <c r="E38" s="7">
        <v>8990000</v>
      </c>
      <c r="F38" s="8">
        <v>600000</v>
      </c>
      <c r="G38" s="3"/>
      <c r="H38" s="13">
        <f t="shared" si="5"/>
        <v>8390000</v>
      </c>
      <c r="I38" s="3"/>
      <c r="J38" s="7">
        <v>8054400</v>
      </c>
      <c r="K38" s="16">
        <f>1-J38/H38</f>
        <v>4.0000000000000036E-2</v>
      </c>
      <c r="L38" s="17">
        <v>0.04</v>
      </c>
      <c r="M38" s="27"/>
      <c r="N38" s="33"/>
    </row>
    <row r="39" spans="2:14" x14ac:dyDescent="0.25">
      <c r="B39" s="173"/>
      <c r="C39" s="35" t="s">
        <v>40</v>
      </c>
      <c r="D39" s="3"/>
      <c r="E39" s="36">
        <v>11290000</v>
      </c>
      <c r="F39" s="37">
        <v>800000</v>
      </c>
      <c r="G39" s="3"/>
      <c r="H39" s="14">
        <f t="shared" si="5"/>
        <v>10490000</v>
      </c>
      <c r="I39" s="3"/>
      <c r="J39" s="36">
        <v>10070400</v>
      </c>
      <c r="K39" s="39">
        <f>1-J39/H39</f>
        <v>4.0000000000000036E-2</v>
      </c>
      <c r="L39" s="40">
        <v>0.04</v>
      </c>
      <c r="M39" s="27"/>
      <c r="N39" s="33"/>
    </row>
    <row r="40" spans="2:14" x14ac:dyDescent="0.25">
      <c r="B40" s="173"/>
      <c r="C40" s="2" t="s">
        <v>42</v>
      </c>
      <c r="D40" s="3"/>
      <c r="E40" s="9">
        <v>12990000</v>
      </c>
      <c r="F40" s="10">
        <v>500000</v>
      </c>
      <c r="G40" s="3"/>
      <c r="H40" s="14">
        <f t="shared" si="5"/>
        <v>12490000</v>
      </c>
      <c r="I40" s="3"/>
      <c r="J40" s="9">
        <v>11990400</v>
      </c>
      <c r="K40" s="4">
        <f t="shared" ref="K40:K41" si="10">1-J40/H40</f>
        <v>4.0000000000000036E-2</v>
      </c>
      <c r="L40" s="18">
        <v>0.04</v>
      </c>
      <c r="M40" s="27"/>
      <c r="N40" s="33"/>
    </row>
    <row r="41" spans="2:14" x14ac:dyDescent="0.25">
      <c r="B41" s="173"/>
      <c r="C41" s="2" t="s">
        <v>41</v>
      </c>
      <c r="D41" s="3"/>
      <c r="E41" s="9">
        <v>13690000</v>
      </c>
      <c r="F41" s="10">
        <v>700000</v>
      </c>
      <c r="G41" s="3"/>
      <c r="H41" s="14">
        <f t="shared" si="5"/>
        <v>12990000</v>
      </c>
      <c r="I41" s="3"/>
      <c r="J41" s="9">
        <v>12470400</v>
      </c>
      <c r="K41" s="4">
        <f t="shared" si="10"/>
        <v>4.0000000000000036E-2</v>
      </c>
      <c r="L41" s="18">
        <v>0.04</v>
      </c>
      <c r="M41" s="27"/>
      <c r="N41" s="33"/>
    </row>
    <row r="42" spans="2:14" x14ac:dyDescent="0.25">
      <c r="B42" s="173"/>
      <c r="C42" s="2" t="s">
        <v>43</v>
      </c>
      <c r="D42" s="3"/>
      <c r="E42" s="9">
        <v>14790000</v>
      </c>
      <c r="F42" s="10">
        <v>200000</v>
      </c>
      <c r="G42" s="3"/>
      <c r="H42" s="14">
        <f t="shared" si="5"/>
        <v>14590000</v>
      </c>
      <c r="I42" s="3"/>
      <c r="J42" s="9">
        <v>14006400</v>
      </c>
      <c r="K42" s="4">
        <f t="shared" ref="K42:K43" si="11">1-J42/H42</f>
        <v>4.0000000000000036E-2</v>
      </c>
      <c r="L42" s="18">
        <v>0.04</v>
      </c>
      <c r="M42" s="27"/>
      <c r="N42" s="33"/>
    </row>
    <row r="43" spans="2:14" ht="15.75" thickBot="1" x14ac:dyDescent="0.3">
      <c r="B43" s="174"/>
      <c r="C43" s="6" t="s">
        <v>44</v>
      </c>
      <c r="D43" s="3"/>
      <c r="E43" s="11">
        <v>15690000</v>
      </c>
      <c r="F43" s="12">
        <v>100000</v>
      </c>
      <c r="G43" s="3"/>
      <c r="H43" s="15">
        <f t="shared" si="5"/>
        <v>15590000</v>
      </c>
      <c r="I43" s="3"/>
      <c r="J43" s="11">
        <v>14966400</v>
      </c>
      <c r="K43" s="19">
        <f t="shared" si="11"/>
        <v>4.0000000000000036E-2</v>
      </c>
      <c r="L43" s="20">
        <v>0.04</v>
      </c>
      <c r="M43" s="27"/>
      <c r="N43" s="33"/>
    </row>
  </sheetData>
  <sheetProtection algorithmName="SHA-512" hashValue="/DYzzKWEGlSsGvYOCBu+cPRayMIUEm/N+W4u3lQhl89kbFkGP0MVXT0OxemhRA5dZddEKYoTRblINJ5utwVVnw==" saltValue="jb/Ko0M81XWy2uD4pE1/gA==" spinCount="100000" sheet="1" objects="1" scenarios="1"/>
  <mergeCells count="14">
    <mergeCell ref="B38:B43"/>
    <mergeCell ref="H7:H8"/>
    <mergeCell ref="C7:C8"/>
    <mergeCell ref="E7:E8"/>
    <mergeCell ref="F7:F8"/>
    <mergeCell ref="B10:B15"/>
    <mergeCell ref="B25:B36"/>
    <mergeCell ref="B17:B23"/>
    <mergeCell ref="C4:G4"/>
    <mergeCell ref="C2:G2"/>
    <mergeCell ref="C3:G3"/>
    <mergeCell ref="L7:L8"/>
    <mergeCell ref="K7:K8"/>
    <mergeCell ref="J7:J8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LPF 01-2021</vt:lpstr>
      <vt:lpstr>Bonos BV LPF 01-2021</vt:lpstr>
      <vt:lpstr>LP 01-2021 con Códigos</vt:lpstr>
      <vt:lpstr>LP FLeet</vt:lpstr>
      <vt:lpstr>'Bonos BV LPF 01-2021'!Área_de_impresión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Palma, Fernando</dc:creator>
  <cp:lastModifiedBy>Neumann, Pedro</cp:lastModifiedBy>
  <dcterms:created xsi:type="dcterms:W3CDTF">2019-04-11T14:58:33Z</dcterms:created>
  <dcterms:modified xsi:type="dcterms:W3CDTF">2021-04-26T22:08:44Z</dcterms:modified>
</cp:coreProperties>
</file>